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9040" windowHeight="15840"/>
  </bookViews>
  <sheets>
    <sheet name="Guide" sheetId="10" r:id="rId1"/>
    <sheet name="1. Personal History" sheetId="1" r:id="rId2"/>
    <sheet name="2 .Boarding Career" sheetId="2" r:id="rId3"/>
  </sheets>
  <externalReferences>
    <externalReference r:id="rId4"/>
  </externalReferences>
  <definedNames>
    <definedName name="_xlnm.Print_Area" localSheetId="1">'1. Personal History'!$A$1:$V$61</definedName>
    <definedName name="_xlnm.Print_Area" localSheetId="2">'2 .Boarding Career'!$A$1:$J$55</definedName>
    <definedName name="건조년도">[1]Sheet1!$N$19:$N$40</definedName>
    <definedName name="선명">[1]Sheet1!$M$19:$M$40</definedName>
    <definedName name="주소">[1]Sheet1!$Q$19:$Q$40</definedName>
    <definedName name="총톤수">[1]Sheet1!$O$19:$O$40</definedName>
    <definedName name="회사명">[1]Sheet1!$P$19:$P$40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" i="1"/>
  <c r="H6" i="2"/>
  <c r="I6"/>
  <c r="H22"/>
  <c r="H24"/>
  <c r="H26"/>
  <c r="H28"/>
  <c r="H38" s="1"/>
  <c r="I38" s="1"/>
  <c r="H30"/>
  <c r="H32"/>
  <c r="H34"/>
  <c r="H36"/>
  <c r="I22"/>
  <c r="I24"/>
  <c r="I26"/>
  <c r="I28"/>
  <c r="I30"/>
  <c r="I32"/>
  <c r="I34"/>
  <c r="I36"/>
</calcChain>
</file>

<file path=xl/sharedStrings.xml><?xml version="1.0" encoding="utf-8"?>
<sst xmlns="http://schemas.openxmlformats.org/spreadsheetml/2006/main" count="179" uniqueCount="156">
  <si>
    <t>Rank</t>
  </si>
  <si>
    <t>Name</t>
  </si>
  <si>
    <t>Address</t>
  </si>
  <si>
    <t>Name of Certificates</t>
  </si>
  <si>
    <t>Certificates of No.</t>
  </si>
  <si>
    <t>Issued By</t>
  </si>
  <si>
    <t>Date of Expire</t>
  </si>
  <si>
    <t>Remark</t>
  </si>
  <si>
    <t>Passport</t>
  </si>
  <si>
    <t>Marshall seafarer’s Book</t>
  </si>
  <si>
    <t>Basic Safety Training</t>
  </si>
  <si>
    <t>Survival Craft And Rescue Boats</t>
  </si>
  <si>
    <t>Medical Examination</t>
  </si>
  <si>
    <t>Height</t>
  </si>
  <si>
    <t>waist</t>
  </si>
  <si>
    <t>Inch</t>
  </si>
  <si>
    <t>Weight</t>
  </si>
  <si>
    <t xml:space="preserve"> Kg</t>
  </si>
  <si>
    <t>Safety Shoes</t>
  </si>
  <si>
    <t>Blood Type</t>
  </si>
  <si>
    <t>Religion</t>
  </si>
  <si>
    <t>Hobby</t>
  </si>
  <si>
    <t>Drinking capacity</t>
  </si>
  <si>
    <t>Smoking</t>
  </si>
  <si>
    <t>Pack/day</t>
  </si>
  <si>
    <t>Civil status</t>
  </si>
  <si>
    <t>Family status</t>
  </si>
  <si>
    <t>Educational background</t>
  </si>
  <si>
    <t>Date</t>
  </si>
  <si>
    <t>Cm</t>
    <phoneticPr fontId="4" type="noConversion"/>
  </si>
  <si>
    <t>Korean</t>
    <phoneticPr fontId="4" type="noConversion"/>
  </si>
  <si>
    <t>Vessel's Name</t>
    <phoneticPr fontId="4" type="noConversion"/>
  </si>
  <si>
    <t>mm</t>
    <phoneticPr fontId="4" type="noConversion"/>
  </si>
  <si>
    <t>Btl.</t>
    <phoneticPr fontId="4" type="noConversion"/>
  </si>
  <si>
    <t>Schooling and Career</t>
    <phoneticPr fontId="4" type="noConversion"/>
  </si>
  <si>
    <t>Date of Issue</t>
    <phoneticPr fontId="4" type="noConversion"/>
  </si>
  <si>
    <t>Date of birth</t>
    <phoneticPr fontId="4" type="noConversion"/>
  </si>
  <si>
    <t>Relation</t>
    <phoneticPr fontId="4" type="noConversion"/>
  </si>
  <si>
    <t>Date of place</t>
    <phoneticPr fontId="4" type="noConversion"/>
  </si>
  <si>
    <t>Nationality</t>
    <phoneticPr fontId="4" type="noConversion"/>
  </si>
  <si>
    <t>English</t>
    <phoneticPr fontId="4" type="noConversion"/>
  </si>
  <si>
    <t>Chinese character</t>
    <phoneticPr fontId="4" type="noConversion"/>
  </si>
  <si>
    <t>Wage</t>
    <phoneticPr fontId="4" type="noConversion"/>
  </si>
  <si>
    <t>Lincense</t>
    <phoneticPr fontId="4" type="noConversion"/>
  </si>
  <si>
    <t>Able Seafarer Deck (II/5)</t>
    <phoneticPr fontId="4" type="noConversion"/>
  </si>
  <si>
    <t>Able seafarer Engine (III/5)</t>
    <phoneticPr fontId="4" type="noConversion"/>
  </si>
  <si>
    <t>Watch Keeping (II/4, III/4)</t>
    <phoneticPr fontId="4" type="noConversion"/>
  </si>
  <si>
    <t>Advanced Fire Fighting</t>
    <phoneticPr fontId="4" type="noConversion"/>
  </si>
  <si>
    <t>Medical First Aid</t>
    <phoneticPr fontId="4" type="noConversion"/>
  </si>
  <si>
    <t>Advanced Oil Tanker Operations</t>
    <phoneticPr fontId="4" type="noConversion"/>
  </si>
  <si>
    <t>Tanker Familiarization</t>
    <phoneticPr fontId="4" type="noConversion"/>
  </si>
  <si>
    <t>Seaman's Book</t>
    <phoneticPr fontId="4" type="noConversion"/>
  </si>
  <si>
    <t>RADAR</t>
    <phoneticPr fontId="4" type="noConversion"/>
  </si>
  <si>
    <t>ARPA</t>
    <phoneticPr fontId="4" type="noConversion"/>
  </si>
  <si>
    <t>Drun &amp; Alcohol Cert</t>
    <phoneticPr fontId="4" type="noConversion"/>
  </si>
  <si>
    <t>ECDIS Type Specific Training</t>
    <phoneticPr fontId="4" type="noConversion"/>
  </si>
  <si>
    <t>Ship Security Awareness (SSA)</t>
    <phoneticPr fontId="4" type="noConversion"/>
  </si>
  <si>
    <t>Designated Security Duties (DSD)</t>
    <phoneticPr fontId="4" type="noConversion"/>
  </si>
  <si>
    <t>G.O.C (GMDSS)</t>
    <phoneticPr fontId="4" type="noConversion"/>
  </si>
  <si>
    <t>Owner</t>
  </si>
  <si>
    <t>Ship’s Name</t>
  </si>
  <si>
    <t>Ship’s Type</t>
  </si>
  <si>
    <t>GRT</t>
  </si>
  <si>
    <t>Boarding Date</t>
  </si>
  <si>
    <t>disembark Date</t>
  </si>
  <si>
    <t>Reason of disembarkation</t>
  </si>
  <si>
    <t>COMPLETED CONTRACT</t>
  </si>
  <si>
    <t>MANNING AGENT</t>
    <phoneticPr fontId="4" type="noConversion"/>
  </si>
  <si>
    <t>Medi Care on Board Ship</t>
    <phoneticPr fontId="4" type="noConversion"/>
  </si>
  <si>
    <t>Ship Security Officer (SSO)</t>
    <phoneticPr fontId="4" type="noConversion"/>
  </si>
  <si>
    <t>Marshall License</t>
    <phoneticPr fontId="4" type="noConversion"/>
  </si>
  <si>
    <t>Special Comment</t>
    <phoneticPr fontId="4" type="noConversion"/>
  </si>
  <si>
    <t>English Level</t>
    <phoneticPr fontId="4" type="noConversion"/>
  </si>
  <si>
    <t>Leading and Writing</t>
    <phoneticPr fontId="4" type="noConversion"/>
  </si>
  <si>
    <t>Speaking and Listening</t>
    <phoneticPr fontId="4" type="noConversion"/>
  </si>
  <si>
    <t>Yellow Fever</t>
    <phoneticPr fontId="4" type="noConversion"/>
  </si>
  <si>
    <t>Photo</t>
    <phoneticPr fontId="4" type="noConversion"/>
  </si>
  <si>
    <t xml:space="preserve">Ship's Cook Certificate </t>
    <phoneticPr fontId="4" type="noConversion"/>
  </si>
  <si>
    <t>Boarding Career</t>
    <phoneticPr fontId="4" type="noConversion"/>
  </si>
  <si>
    <t>TOTAL</t>
    <phoneticPr fontId="4" type="noConversion"/>
  </si>
  <si>
    <t>5Days or 40Hours</t>
    <phoneticPr fontId="4" type="noConversion"/>
  </si>
  <si>
    <t>Manning agent</t>
    <phoneticPr fontId="4" type="noConversion"/>
  </si>
  <si>
    <t>MANAGER</t>
    <phoneticPr fontId="4" type="noConversion"/>
  </si>
  <si>
    <t>STAFF</t>
    <phoneticPr fontId="4" type="noConversion"/>
  </si>
  <si>
    <t>Advanced Chemical Tanker Operations</t>
    <phoneticPr fontId="4" type="noConversion"/>
  </si>
  <si>
    <t>Personal History</t>
    <phoneticPr fontId="4" type="noConversion"/>
  </si>
  <si>
    <t>DATE :</t>
    <phoneticPr fontId="4" type="noConversion"/>
  </si>
  <si>
    <t>Leadership &amp; Managerial skill</t>
    <phoneticPr fontId="4" type="noConversion"/>
  </si>
  <si>
    <t>ECDIS (Generic)</t>
    <phoneticPr fontId="4" type="noConversion"/>
  </si>
  <si>
    <t>기초유조선 및 케미컬탱커 승무자격증</t>
    <phoneticPr fontId="4" type="noConversion"/>
  </si>
  <si>
    <t>상급 유조선 승무자격증</t>
    <phoneticPr fontId="4" type="noConversion"/>
  </si>
  <si>
    <t>상급 케미컬탱커 승무자격증</t>
    <phoneticPr fontId="4" type="noConversion"/>
  </si>
  <si>
    <t>구명정수 자격증</t>
    <phoneticPr fontId="4" type="noConversion"/>
  </si>
  <si>
    <t>Certificate of endorsement (승무자격증)</t>
    <phoneticPr fontId="4" type="noConversion"/>
  </si>
  <si>
    <t>[BRM/ERM] Resource Management and Leadership &amp; Teamwork</t>
    <phoneticPr fontId="4" type="noConversion"/>
  </si>
  <si>
    <t>Crew Combination</t>
    <phoneticPr fontId="4" type="noConversion"/>
  </si>
  <si>
    <t>Flag</t>
    <phoneticPr fontId="4" type="noConversion"/>
  </si>
  <si>
    <t>Engine Type</t>
    <phoneticPr fontId="4" type="noConversion"/>
  </si>
  <si>
    <t>Kw</t>
    <phoneticPr fontId="4" type="noConversion"/>
  </si>
  <si>
    <r>
      <t xml:space="preserve">Excellent     </t>
    </r>
    <r>
      <rPr>
        <sz val="11"/>
        <color theme="1"/>
        <rFont val="Segoe UI Symbol"/>
        <family val="2"/>
      </rPr>
      <t>□</t>
    </r>
    <r>
      <rPr>
        <sz val="11"/>
        <color theme="1"/>
        <rFont val="Arial"/>
        <family val="2"/>
      </rPr>
      <t xml:space="preserve">                  Good     </t>
    </r>
    <r>
      <rPr>
        <sz val="11"/>
        <color theme="1"/>
        <rFont val="Segoe UI Symbol"/>
        <family val="2"/>
      </rPr>
      <t>□</t>
    </r>
    <r>
      <rPr>
        <sz val="11"/>
        <color theme="1"/>
        <rFont val="Arial"/>
        <family val="2"/>
      </rPr>
      <t xml:space="preserve">                  Acceptable     </t>
    </r>
    <r>
      <rPr>
        <sz val="11"/>
        <color theme="1"/>
        <rFont val="Segoe UI Symbol"/>
        <family val="2"/>
      </rPr>
      <t>□</t>
    </r>
    <r>
      <rPr>
        <sz val="11"/>
        <color theme="1"/>
        <rFont val="Arial"/>
        <family val="2"/>
      </rPr>
      <t xml:space="preserve">                  Poor     </t>
    </r>
    <r>
      <rPr>
        <sz val="11"/>
        <color theme="1"/>
        <rFont val="Segoe UI Symbol"/>
        <family val="2"/>
      </rPr>
      <t>□</t>
    </r>
    <r>
      <rPr>
        <sz val="11"/>
        <color theme="1"/>
        <rFont val="Arial"/>
        <family val="2"/>
      </rPr>
      <t xml:space="preserve">                  Unsuitable     </t>
    </r>
    <r>
      <rPr>
        <sz val="11"/>
        <color theme="1"/>
        <rFont val="Segoe UI Symbol"/>
        <family val="2"/>
      </rPr>
      <t>□</t>
    </r>
    <phoneticPr fontId="4" type="noConversion"/>
  </si>
  <si>
    <t>Boarding
Period</t>
    <phoneticPr fontId="4" type="noConversion"/>
  </si>
  <si>
    <t>당직부원 자격증</t>
    <phoneticPr fontId="4" type="noConversion"/>
  </si>
  <si>
    <t xml:space="preserve"> Busan Regional Office of Oceans and Fisheries</t>
    <phoneticPr fontId="4" type="noConversion"/>
  </si>
  <si>
    <t>INDONESIA</t>
  </si>
  <si>
    <t>OIL/CHEMICAL TANKER</t>
    <phoneticPr fontId="4" type="noConversion"/>
  </si>
  <si>
    <t>AB</t>
    <phoneticPr fontId="4" type="noConversion"/>
  </si>
  <si>
    <t>ABC</t>
    <phoneticPr fontId="4" type="noConversion"/>
  </si>
  <si>
    <t>Family Tel No.</t>
    <phoneticPr fontId="4" type="noConversion"/>
  </si>
  <si>
    <t>Family Address</t>
    <phoneticPr fontId="4" type="noConversion"/>
  </si>
  <si>
    <t>A</t>
    <phoneticPr fontId="4" type="noConversion"/>
  </si>
  <si>
    <t>B</t>
    <phoneticPr fontId="4" type="noConversion"/>
  </si>
  <si>
    <t xml:space="preserve"> Busan Regional Office of Oceans and Fisheries</t>
  </si>
  <si>
    <t>SHS (Ship handling system)</t>
    <phoneticPr fontId="4" type="noConversion"/>
  </si>
  <si>
    <t>For Cadet or Apprentice</t>
    <phoneticPr fontId="4" type="noConversion"/>
  </si>
  <si>
    <t>specialty</t>
    <phoneticPr fontId="4" type="noConversion"/>
  </si>
  <si>
    <t>Yellow cell is “Gets the value automatically.”</t>
    <phoneticPr fontId="4" type="noConversion"/>
  </si>
  <si>
    <t>Only record white Cell . (Do not touch Yellow Cell)</t>
    <phoneticPr fontId="4" type="noConversion"/>
  </si>
  <si>
    <t>Fill out "YYYY-MM-DD" when recording the date</t>
    <phoneticPr fontId="4" type="noConversion"/>
  </si>
  <si>
    <t>All certificates are held for more than 1.5  years.</t>
    <phoneticPr fontId="4" type="noConversion"/>
  </si>
  <si>
    <t>&lt;Common&gt;</t>
    <phoneticPr fontId="4" type="noConversion"/>
  </si>
  <si>
    <t>Write 1 to 4 items when recommending candidates,</t>
    <phoneticPr fontId="4" type="noConversion"/>
  </si>
  <si>
    <t>When approving a candidate, fill out item 5 and send it as a full PR (immediately after approval)</t>
    <phoneticPr fontId="4" type="noConversion"/>
  </si>
  <si>
    <t>(5.Letter of employment)</t>
    <phoneticPr fontId="4" type="noConversion"/>
  </si>
  <si>
    <t>1. Personal History</t>
    <phoneticPr fontId="4" type="noConversion"/>
  </si>
  <si>
    <t>1)</t>
    <phoneticPr fontId="4" type="noConversion"/>
  </si>
  <si>
    <t>2)</t>
    <phoneticPr fontId="4" type="noConversion"/>
  </si>
  <si>
    <t>3)</t>
    <phoneticPr fontId="4" type="noConversion"/>
  </si>
  <si>
    <t>4)</t>
    <phoneticPr fontId="4" type="noConversion"/>
  </si>
  <si>
    <t>5)</t>
    <phoneticPr fontId="4" type="noConversion"/>
  </si>
  <si>
    <t>6)</t>
    <phoneticPr fontId="4" type="noConversion"/>
  </si>
  <si>
    <t>Fill in the information for all of the listed certificates.</t>
    <phoneticPr fontId="4" type="noConversion"/>
  </si>
  <si>
    <t>Certificate entries not applicable to "THIS RANK" are written as "N/A".</t>
    <phoneticPr fontId="4" type="noConversion"/>
  </si>
  <si>
    <t xml:space="preserve">3) </t>
    <phoneticPr fontId="4" type="noConversion"/>
  </si>
  <si>
    <t>"Wage" according to the amount set by the company tariff / No individual negotiations.</t>
    <phoneticPr fontId="4" type="noConversion"/>
  </si>
  <si>
    <t>Telephone</t>
    <phoneticPr fontId="4" type="noConversion"/>
  </si>
  <si>
    <t>"Family Tel No." family or relatives who can be contacted in case of emergency</t>
    <phoneticPr fontId="4" type="noConversion"/>
  </si>
  <si>
    <t>"Telephone"Re-check and enter every time</t>
    <phoneticPr fontId="4" type="noConversion"/>
  </si>
  <si>
    <t>TRANSAS / PM3D/PM3D2</t>
    <phoneticPr fontId="4" type="noConversion"/>
  </si>
  <si>
    <t>"Cert - remark" - Fill it out in as much detail,  If there's anything special,</t>
    <phoneticPr fontId="4" type="noConversion"/>
  </si>
  <si>
    <t>Clothes size</t>
    <phoneticPr fontId="4" type="noConversion"/>
  </si>
  <si>
    <t>"Clothes size" + "shoes size" = Fill it in correctly. After boarding, new supplies incur additional costs.</t>
    <phoneticPr fontId="4" type="noConversion"/>
  </si>
  <si>
    <t>2. Boarding Carrer</t>
    <phoneticPr fontId="4" type="noConversion"/>
  </si>
  <si>
    <t xml:space="preserve">Fill out every Item / </t>
    <phoneticPr fontId="4" type="noConversion"/>
  </si>
  <si>
    <t>Crew Combination - First Cell is Officer and Engineer / 2nd Cell is Crew</t>
    <phoneticPr fontId="4" type="noConversion"/>
  </si>
  <si>
    <t>Deck Part - Essential GRT</t>
    <phoneticPr fontId="4" type="noConversion"/>
  </si>
  <si>
    <t>Eng Part - Essential KW</t>
    <phoneticPr fontId="4" type="noConversion"/>
  </si>
  <si>
    <t>Mark the position record in Korean style, not European style. (4/E, 3/E,2/E C/E -&gt; 3/E,2/E,1/E C/E)</t>
    <phoneticPr fontId="4" type="noConversion"/>
  </si>
  <si>
    <t>Boarding history shall be recorded in ascending order.</t>
    <phoneticPr fontId="4" type="noConversion"/>
  </si>
  <si>
    <t>Special Comment - records in as much detail as possible</t>
    <phoneticPr fontId="4" type="noConversion"/>
  </si>
  <si>
    <t xml:space="preserve"> (1. Personal history, 2. Boarding Carrer, 3. Checklist Document, 4. Interview report) </t>
    <phoneticPr fontId="4" type="noConversion"/>
  </si>
  <si>
    <t>ex)</t>
    <phoneticPr fontId="4" type="noConversion"/>
  </si>
  <si>
    <t>M/V GOLDI LANCAR</t>
    <phoneticPr fontId="4" type="noConversion"/>
  </si>
  <si>
    <t>GLS SHIPPING CO., LTD</t>
    <phoneticPr fontId="4" type="noConversion"/>
  </si>
  <si>
    <t>KOREA</t>
    <phoneticPr fontId="4" type="noConversion"/>
  </si>
  <si>
    <t>INDONESIA</t>
    <phoneticPr fontId="4" type="noConversion"/>
  </si>
  <si>
    <t>MAN B&amp;W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</si>
</sst>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/mm/dd;@"/>
  </numFmts>
  <fonts count="21">
    <font>
      <sz val="11"/>
      <color theme="1"/>
      <name val="맑은 고딕"/>
      <family val="2"/>
      <charset val="129"/>
      <scheme val="minor"/>
    </font>
    <font>
      <b/>
      <sz val="2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name val="맑은 고딕"/>
      <family val="2"/>
      <charset val="129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8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1"/>
      <color theme="1"/>
      <name val="Segoe UI Symbol"/>
      <family val="2"/>
    </font>
    <font>
      <b/>
      <sz val="12"/>
      <color theme="1"/>
      <name val="Arial"/>
      <family val="2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73">
    <xf numFmtId="0" fontId="0" fillId="0" borderId="0" xfId="0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hidden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7" fillId="2" borderId="2" xfId="0" applyFont="1" applyFill="1" applyBorder="1">
      <alignment vertical="center"/>
    </xf>
    <xf numFmtId="0" fontId="3" fillId="2" borderId="0" xfId="0" applyFont="1" applyFill="1">
      <alignment vertical="center"/>
    </xf>
    <xf numFmtId="0" fontId="7" fillId="0" borderId="8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10" fillId="0" borderId="0" xfId="0" applyFont="1">
      <alignment vertical="center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>
      <alignment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3" fontId="6" fillId="0" borderId="26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3" fontId="6" fillId="0" borderId="4" xfId="0" applyNumberFormat="1" applyFont="1" applyBorder="1" applyAlignment="1" applyProtection="1">
      <alignment horizontal="center" vertical="center" shrinkToFit="1"/>
      <protection locked="0"/>
    </xf>
    <xf numFmtId="14" fontId="6" fillId="3" borderId="26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0" xfId="0" applyNumberFormat="1" applyFont="1" applyFill="1" applyAlignment="1">
      <alignment horizontal="center" vertical="center" wrapText="1"/>
    </xf>
    <xf numFmtId="0" fontId="7" fillId="3" borderId="27" xfId="0" applyFont="1" applyFill="1" applyBorder="1">
      <alignment vertical="center"/>
    </xf>
    <xf numFmtId="0" fontId="16" fillId="2" borderId="0" xfId="0" applyFont="1" applyFill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6" fillId="3" borderId="27" xfId="0" applyFont="1" applyFill="1" applyBorder="1">
      <alignment vertical="center"/>
    </xf>
    <xf numFmtId="176" fontId="12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14" fontId="6" fillId="0" borderId="6" xfId="0" applyNumberFormat="1" applyFont="1" applyBorder="1" applyAlignment="1" applyProtection="1">
      <alignment horizontal="center" vertical="center" wrapText="1"/>
      <protection locked="0"/>
    </xf>
    <xf numFmtId="14" fontId="14" fillId="0" borderId="27" xfId="0" applyNumberFormat="1" applyFont="1" applyBorder="1" applyAlignment="1" applyProtection="1">
      <alignment horizontal="center" vertical="center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14" fontId="6" fillId="0" borderId="27" xfId="0" applyNumberFormat="1" applyFont="1" applyBorder="1" applyAlignment="1" applyProtection="1">
      <alignment horizontal="center" vertical="center" wrapText="1"/>
      <protection locked="0"/>
    </xf>
    <xf numFmtId="14" fontId="6" fillId="0" borderId="26" xfId="0" applyNumberFormat="1" applyFont="1" applyBorder="1" applyAlignment="1" applyProtection="1">
      <alignment horizontal="center" vertical="center" wrapText="1"/>
      <protection locked="0"/>
    </xf>
    <xf numFmtId="14" fontId="14" fillId="0" borderId="4" xfId="0" applyNumberFormat="1" applyFont="1" applyBorder="1" applyAlignment="1" applyProtection="1">
      <alignment horizontal="center" vertical="center"/>
      <protection locked="0"/>
    </xf>
    <xf numFmtId="14" fontId="6" fillId="0" borderId="18" xfId="0" applyNumberFormat="1" applyFont="1" applyBorder="1" applyAlignment="1" applyProtection="1">
      <alignment horizontal="center" vertical="center" wrapText="1"/>
      <protection locked="0"/>
    </xf>
    <xf numFmtId="14" fontId="6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justify" vertical="center" wrapText="1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14" fontId="10" fillId="0" borderId="0" xfId="0" applyNumberFormat="1" applyFont="1">
      <alignment vertical="center"/>
    </xf>
    <xf numFmtId="0" fontId="17" fillId="0" borderId="0" xfId="0" applyFont="1" applyAlignment="1">
      <alignment horizontal="justify" vertical="center"/>
    </xf>
    <xf numFmtId="0" fontId="19" fillId="0" borderId="0" xfId="0" applyFo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14" fontId="9" fillId="0" borderId="27" xfId="0" applyNumberFormat="1" applyFont="1" applyBorder="1" applyAlignment="1">
      <alignment horizontal="left" wrapText="1" inden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left" vertical="center" wrapText="1" inden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vertical="center" wrapText="1"/>
    </xf>
    <xf numFmtId="177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177" fontId="12" fillId="0" borderId="4" xfId="0" applyNumberFormat="1" applyFont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justify" vertical="center" wrapText="1"/>
    </xf>
    <xf numFmtId="0" fontId="12" fillId="2" borderId="15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177" fontId="12" fillId="0" borderId="3" xfId="0" applyNumberFormat="1" applyFont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shrinkToFit="1"/>
    </xf>
    <xf numFmtId="0" fontId="12" fillId="2" borderId="13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14" fontId="12" fillId="0" borderId="2" xfId="0" applyNumberFormat="1" applyFont="1" applyBorder="1" applyAlignment="1" applyProtection="1">
      <alignment horizontal="left" vertical="center" wrapText="1" indent="1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10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1" xfId="0" applyFont="1" applyFill="1" applyBorder="1" applyAlignment="1" applyProtection="1">
      <alignment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177" fontId="12" fillId="0" borderId="22" xfId="0" applyNumberFormat="1" applyFont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Alignment="1">
      <alignment horizontal="justify" vertical="center" wrapText="1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vertical="center" wrapText="1"/>
      <protection locked="0"/>
    </xf>
    <xf numFmtId="0" fontId="9" fillId="2" borderId="18" xfId="0" applyFont="1" applyFill="1" applyBorder="1" applyAlignment="1">
      <alignment vertical="center" wrapText="1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justify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176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vertical="center" wrapText="1"/>
      <protection locked="0"/>
    </xf>
    <xf numFmtId="0" fontId="12" fillId="2" borderId="13" xfId="0" applyFont="1" applyFill="1" applyBorder="1" applyAlignment="1" applyProtection="1">
      <alignment vertical="center" wrapText="1"/>
      <protection locked="0"/>
    </xf>
    <xf numFmtId="0" fontId="12" fillId="2" borderId="14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25" xfId="0" applyFont="1" applyFill="1" applyBorder="1" applyAlignment="1" applyProtection="1">
      <alignment vertical="center" wrapText="1"/>
      <protection locked="0"/>
    </xf>
    <xf numFmtId="0" fontId="12" fillId="2" borderId="27" xfId="0" applyFont="1" applyFill="1" applyBorder="1" applyAlignment="1" applyProtection="1">
      <alignment vertical="center" wrapText="1"/>
      <protection locked="0"/>
    </xf>
    <xf numFmtId="0" fontId="12" fillId="2" borderId="24" xfId="0" applyFont="1" applyFill="1" applyBorder="1" applyAlignment="1" applyProtection="1">
      <alignment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2" borderId="16" xfId="0" applyFont="1" applyFill="1" applyBorder="1" applyAlignment="1">
      <alignment vertical="center" shrinkToFit="1"/>
    </xf>
    <xf numFmtId="0" fontId="12" fillId="2" borderId="17" xfId="0" applyFont="1" applyFill="1" applyBorder="1" applyAlignment="1">
      <alignment vertical="center" shrinkToFit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76" fontId="6" fillId="2" borderId="26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3" fontId="6" fillId="0" borderId="26" xfId="0" applyNumberFormat="1" applyFont="1" applyBorder="1" applyAlignment="1" applyProtection="1">
      <alignment horizontal="center" vertical="center" wrapText="1"/>
      <protection locked="0"/>
    </xf>
    <xf numFmtId="3" fontId="6" fillId="0" borderId="4" xfId="0" applyNumberFormat="1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indent="3"/>
    </xf>
    <xf numFmtId="0" fontId="7" fillId="2" borderId="13" xfId="0" applyFont="1" applyFill="1" applyBorder="1" applyAlignment="1">
      <alignment horizontal="left" vertical="center" indent="3"/>
    </xf>
    <xf numFmtId="0" fontId="7" fillId="2" borderId="14" xfId="0" applyFont="1" applyFill="1" applyBorder="1" applyAlignment="1">
      <alignment horizontal="left" vertical="center" indent="3"/>
    </xf>
    <xf numFmtId="0" fontId="7" fillId="0" borderId="5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7" fillId="0" borderId="25" xfId="0" applyFont="1" applyBorder="1" applyProtection="1">
      <alignment vertical="center"/>
      <protection locked="0"/>
    </xf>
    <xf numFmtId="0" fontId="7" fillId="0" borderId="27" xfId="0" applyFont="1" applyBorder="1" applyProtection="1">
      <alignment vertical="center"/>
      <protection locked="0"/>
    </xf>
    <xf numFmtId="0" fontId="7" fillId="0" borderId="24" xfId="0" applyFont="1" applyBorder="1" applyProtection="1">
      <alignment vertical="center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5</xdr:row>
      <xdr:rowOff>114300</xdr:rowOff>
    </xdr:from>
    <xdr:to>
      <xdr:col>1</xdr:col>
      <xdr:colOff>3419475</xdr:colOff>
      <xdr:row>13</xdr:row>
      <xdr:rowOff>95553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xmlns="" id="{65C15806-C2E1-5197-8224-AA842603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162050"/>
          <a:ext cx="3419475" cy="1657653"/>
        </a:xfrm>
        <a:prstGeom prst="rect">
          <a:avLst/>
        </a:prstGeom>
      </xdr:spPr>
    </xdr:pic>
    <xdr:clientData/>
  </xdr:twoCellAnchor>
  <xdr:twoCellAnchor editAs="oneCell">
    <xdr:from>
      <xdr:col>1</xdr:col>
      <xdr:colOff>3638550</xdr:colOff>
      <xdr:row>5</xdr:row>
      <xdr:rowOff>66676</xdr:rowOff>
    </xdr:from>
    <xdr:to>
      <xdr:col>3</xdr:col>
      <xdr:colOff>523875</xdr:colOff>
      <xdr:row>13</xdr:row>
      <xdr:rowOff>57660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xmlns="" id="{7731B5FC-1E09-18B1-464D-61C61B0F7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4350" y="1114426"/>
          <a:ext cx="3600450" cy="1667384"/>
        </a:xfrm>
        <a:prstGeom prst="rect">
          <a:avLst/>
        </a:prstGeom>
      </xdr:spPr>
    </xdr:pic>
    <xdr:clientData/>
  </xdr:twoCellAnchor>
  <xdr:twoCellAnchor>
    <xdr:from>
      <xdr:col>1</xdr:col>
      <xdr:colOff>3114675</xdr:colOff>
      <xdr:row>8</xdr:row>
      <xdr:rowOff>152400</xdr:rowOff>
    </xdr:from>
    <xdr:to>
      <xdr:col>1</xdr:col>
      <xdr:colOff>3562350</xdr:colOff>
      <xdr:row>9</xdr:row>
      <xdr:rowOff>123825</xdr:rowOff>
    </xdr:to>
    <xdr:sp macro="" textlink="">
      <xdr:nvSpPr>
        <xdr:cNvPr id="4" name="화살표: 오른쪽 3">
          <a:extLst>
            <a:ext uri="{FF2B5EF4-FFF2-40B4-BE49-F238E27FC236}">
              <a16:creationId xmlns:a16="http://schemas.microsoft.com/office/drawing/2014/main" xmlns="" id="{6BA92FBA-C927-9FE9-CF07-91F9E15FA658}"/>
            </a:ext>
          </a:extLst>
        </xdr:cNvPr>
        <xdr:cNvSpPr/>
      </xdr:nvSpPr>
      <xdr:spPr>
        <a:xfrm>
          <a:off x="3800475" y="1828800"/>
          <a:ext cx="447675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19050</xdr:colOff>
      <xdr:row>35</xdr:row>
      <xdr:rowOff>37335</xdr:rowOff>
    </xdr:from>
    <xdr:to>
      <xdr:col>3</xdr:col>
      <xdr:colOff>457200</xdr:colOff>
      <xdr:row>38</xdr:row>
      <xdr:rowOff>209425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xmlns="" id="{5F9F2826-9D71-99CD-1F4D-511B5FDDD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175" y="7371585"/>
          <a:ext cx="7153275" cy="8007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20</xdr:row>
      <xdr:rowOff>57150</xdr:rowOff>
    </xdr:from>
    <xdr:to>
      <xdr:col>3</xdr:col>
      <xdr:colOff>495301</xdr:colOff>
      <xdr:row>23</xdr:row>
      <xdr:rowOff>152400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xmlns="" id="{6587AE07-064B-4A1E-859B-2EE2E5216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875" y="4248150"/>
          <a:ext cx="7305676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wson\&#54644;&#49345;&#51649;&#50896;\&#52292;&#50857;\&#50808;&#44397;&#49440;&#50896;%20&#51077;&#49324;&#49436;&#47448;(OFFICER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이력서"/>
      <sheetName val="Sheet1"/>
      <sheetName val="채용품의서"/>
      <sheetName val="면담평가서"/>
      <sheetName val="서류전형심사표"/>
      <sheetName val="고용계약서"/>
      <sheetName val="승하선자점검표"/>
    </sheetNames>
    <sheetDataSet>
      <sheetData sheetId="0" refreshError="1"/>
      <sheetData sheetId="1">
        <row r="19">
          <cell r="M19" t="str">
            <v>선명</v>
          </cell>
          <cell r="N19" t="str">
            <v>건조년도</v>
          </cell>
          <cell r="O19" t="str">
            <v>총톤수</v>
          </cell>
          <cell r="P19" t="str">
            <v>회사명</v>
          </cell>
          <cell r="Q19" t="str">
            <v>주소</v>
          </cell>
        </row>
        <row r="20">
          <cell r="M20" t="str">
            <v>WOO LIM</v>
          </cell>
          <cell r="N20">
            <v>2007</v>
          </cell>
          <cell r="O20">
            <v>7206</v>
          </cell>
          <cell r="P20" t="str">
            <v>WOOLIM MARINE CO., LTD</v>
          </cell>
          <cell r="Q20" t="str">
            <v>#12, 1-ga, Daepyeong-dong, Youngdo-gu, Busan, Korea</v>
          </cell>
        </row>
        <row r="21">
          <cell r="M21" t="str">
            <v>WOO GEUN</v>
          </cell>
          <cell r="N21">
            <v>2007</v>
          </cell>
          <cell r="O21">
            <v>8473</v>
          </cell>
          <cell r="P21" t="str">
            <v>WOOLIM MARINE CO., LTD</v>
          </cell>
          <cell r="Q21" t="str">
            <v>#12, 1-ga, Daepyeong-dong, Youngdo-gu, Busan, Korea</v>
          </cell>
        </row>
        <row r="22">
          <cell r="M22" t="str">
            <v>WOO CHAN</v>
          </cell>
          <cell r="N22">
            <v>2008</v>
          </cell>
          <cell r="O22">
            <v>8539</v>
          </cell>
          <cell r="P22" t="str">
            <v>WOOLIM SHIPPING CO., LTD</v>
          </cell>
          <cell r="Q22" t="str">
            <v>9th fl, Taeyoung bldg, yeouigongwon-ro, yeongdeungpo-gu, seoul, korea</v>
          </cell>
        </row>
        <row r="23">
          <cell r="M23" t="str">
            <v>WOOLIM DRAGON 11</v>
          </cell>
          <cell r="N23">
            <v>2010</v>
          </cell>
          <cell r="O23">
            <v>6402</v>
          </cell>
          <cell r="P23" t="str">
            <v>WOOLIM SHIPPING CO., LTD</v>
          </cell>
          <cell r="Q23" t="str">
            <v>9th fl, Taeyoung bldg, yeouigongwon-ro, yeongdeungpo-gu, seoul, korea</v>
          </cell>
        </row>
        <row r="24">
          <cell r="M24" t="str">
            <v>WOOLIM DRAGON 9</v>
          </cell>
          <cell r="N24">
            <v>2009</v>
          </cell>
          <cell r="O24">
            <v>6402</v>
          </cell>
          <cell r="P24" t="str">
            <v>WOOLIM SHIPPING CO., LTD</v>
          </cell>
          <cell r="Q24" t="str">
            <v>9th fl, Taeyoung bldg, yeouigongwon-ro, yeongdeungpo-gu, seoul, korea</v>
          </cell>
        </row>
        <row r="25">
          <cell r="M25" t="str">
            <v>WOOLIM DRAGON 7</v>
          </cell>
          <cell r="N25">
            <v>2009</v>
          </cell>
          <cell r="O25">
            <v>6398</v>
          </cell>
          <cell r="P25" t="str">
            <v>WOOLIM SHIPPING CO., LTD</v>
          </cell>
          <cell r="Q25" t="str">
            <v>9th fl, Taeyoung bldg, yeouigongwon-ro, yeongdeungpo-gu, seoul, korea</v>
          </cell>
        </row>
        <row r="26">
          <cell r="M26" t="str">
            <v>WOO TAE</v>
          </cell>
          <cell r="N26">
            <v>2002</v>
          </cell>
          <cell r="O26">
            <v>5328</v>
          </cell>
          <cell r="P26" t="str">
            <v>WOOLIM SHIPPING CO., LTD</v>
          </cell>
          <cell r="Q26" t="str">
            <v>111, yeouigongwon-ro, yeongdeungpo-gu, seoul, Republic of Korea</v>
          </cell>
        </row>
        <row r="27">
          <cell r="M27" t="str">
            <v>WOOLIM DRAGON 3</v>
          </cell>
          <cell r="N27">
            <v>2008</v>
          </cell>
          <cell r="O27">
            <v>5598</v>
          </cell>
          <cell r="P27" t="str">
            <v>WOOLIM SHIPPING CO., LTD</v>
          </cell>
          <cell r="Q27" t="str">
            <v>9th fl, Taeyoung bldg, yeouigongwon-ro, yeongdeungpo-gu, seoul, korea</v>
          </cell>
        </row>
        <row r="28">
          <cell r="M28" t="str">
            <v>WOOLIM DRAGON 5</v>
          </cell>
          <cell r="N28">
            <v>2008</v>
          </cell>
          <cell r="O28">
            <v>5589</v>
          </cell>
          <cell r="P28" t="str">
            <v>WOOLIM SHIPPING CO., LTD</v>
          </cell>
          <cell r="Q28" t="str">
            <v>9th fl, Taeyoung bldg, yeouigongwon-ro, yeongdeungpo-gu, seoul, korea</v>
          </cell>
        </row>
        <row r="29">
          <cell r="M29" t="str">
            <v>WOO JUN</v>
          </cell>
          <cell r="N29">
            <v>2008</v>
          </cell>
          <cell r="O29">
            <v>4688</v>
          </cell>
          <cell r="P29" t="str">
            <v>WOOLIM MARINE CO., LTD</v>
          </cell>
          <cell r="Q29" t="str">
            <v>#12, 1-ga, Daepyeong-dong, Youngdo-gu, Busan, Korea</v>
          </cell>
        </row>
        <row r="30">
          <cell r="M30" t="str">
            <v>WOO MIN</v>
          </cell>
          <cell r="N30">
            <v>2008</v>
          </cell>
          <cell r="O30">
            <v>4688</v>
          </cell>
          <cell r="P30" t="str">
            <v>WOOLIM SHIPPING CO., LTD</v>
          </cell>
          <cell r="Q30" t="str">
            <v>111, yeouigongwon-ro, yeongdeungpo-gu, seoul, Republic of Korea</v>
          </cell>
        </row>
        <row r="31">
          <cell r="M31" t="str">
            <v>WOO SUNG</v>
          </cell>
          <cell r="N31">
            <v>2008</v>
          </cell>
          <cell r="O31">
            <v>4688</v>
          </cell>
          <cell r="P31" t="str">
            <v>WOOLIM SHIPPING CO., LTD</v>
          </cell>
          <cell r="Q31" t="str">
            <v>9th fl, Taeyoung bldg, yeouigongwon-ro, yeongdeungpo-gu, seoul, korea</v>
          </cell>
        </row>
        <row r="32">
          <cell r="M32" t="str">
            <v>WOO CHOON</v>
          </cell>
          <cell r="N32">
            <v>2008</v>
          </cell>
          <cell r="O32">
            <v>3978</v>
          </cell>
          <cell r="P32" t="str">
            <v>WOOLIM SHIPPING CO., LTD</v>
          </cell>
          <cell r="Q32" t="str">
            <v>9th fl, Taeyoung bldg, yeouigongwon-ro, yeongdeungpo-gu, seoul, korea</v>
          </cell>
        </row>
        <row r="33">
          <cell r="M33" t="str">
            <v>WOO GUM</v>
          </cell>
          <cell r="N33">
            <v>2004</v>
          </cell>
          <cell r="O33">
            <v>1974</v>
          </cell>
          <cell r="P33" t="str">
            <v>WOOLIM SHIPPING CO., LTD</v>
          </cell>
          <cell r="Q33" t="str">
            <v>111, yeouigongwon-ro, yeongdeungpo-gu, seoul, Republic of Korea</v>
          </cell>
        </row>
        <row r="34">
          <cell r="M34" t="str">
            <v>WOO JONG</v>
          </cell>
          <cell r="N34">
            <v>2004</v>
          </cell>
          <cell r="O34">
            <v>1974</v>
          </cell>
          <cell r="P34" t="str">
            <v>WOOLIM SHIPPING CO., LTD</v>
          </cell>
          <cell r="Q34" t="str">
            <v>111, yeouigongwon-ro, yeongdeungpo-gu, seoul, Republic of Korea</v>
          </cell>
        </row>
        <row r="35">
          <cell r="M35" t="str">
            <v>WOO SUN</v>
          </cell>
          <cell r="N35">
            <v>2001</v>
          </cell>
          <cell r="O35">
            <v>1716</v>
          </cell>
          <cell r="P35" t="str">
            <v>WOOLIM SHIPPING CO., LTD</v>
          </cell>
          <cell r="Q35" t="str">
            <v>9th fl, Taeyoung bldg, yeouigongwon-ro, yeongdeungpo-gu, seoul, korea</v>
          </cell>
        </row>
        <row r="36">
          <cell r="M36" t="str">
            <v>WOO DONG</v>
          </cell>
          <cell r="N36">
            <v>2008</v>
          </cell>
          <cell r="O36">
            <v>8581</v>
          </cell>
          <cell r="P36" t="str">
            <v>WOOMIN SHIPPING CO., LTD</v>
          </cell>
          <cell r="Q36" t="str">
            <v>9th fl, Taeyoung bldg, 111, yeouigongwon-ro, yeongdeungpo-gu, seoul, korea</v>
          </cell>
        </row>
        <row r="37">
          <cell r="M37" t="str">
            <v>WOOLIM DRAGON</v>
          </cell>
          <cell r="N37">
            <v>2002</v>
          </cell>
          <cell r="O37">
            <v>5331</v>
          </cell>
          <cell r="P37" t="str">
            <v>WOOMIN SHIPPING CO., LTD</v>
          </cell>
          <cell r="Q37" t="str">
            <v>111, yeouigongwon-ro, yeongdeungpo-gu, seoul, Republic of Korea</v>
          </cell>
        </row>
        <row r="38">
          <cell r="M38" t="str">
            <v>WOO SEOK</v>
          </cell>
          <cell r="N38">
            <v>2003</v>
          </cell>
          <cell r="O38">
            <v>1975</v>
          </cell>
          <cell r="P38" t="str">
            <v>WOOMIN SHIPPING CO., LTD</v>
          </cell>
          <cell r="Q38" t="str">
            <v>111, yeouigongwon-ro, yeongdeungpo-gu, seoul, Republic of Korea</v>
          </cell>
        </row>
        <row r="39">
          <cell r="M39" t="str">
            <v>WOO HYEON</v>
          </cell>
          <cell r="N39">
            <v>2003</v>
          </cell>
          <cell r="O39">
            <v>1975</v>
          </cell>
          <cell r="P39" t="str">
            <v>WOOMIN SHIPPING CO., LTD</v>
          </cell>
          <cell r="Q39" t="str">
            <v>111, yeouigongwon-ro, yeongdeungpo-gu, seoul, Republic of Korea</v>
          </cell>
        </row>
        <row r="40">
          <cell r="M40" t="str">
            <v>DRAGON ACE NO.7</v>
          </cell>
          <cell r="N40">
            <v>1993</v>
          </cell>
          <cell r="O40">
            <v>995</v>
          </cell>
          <cell r="P40" t="str">
            <v>WOOMIN SHIPPING CO., LTD</v>
          </cell>
          <cell r="Q40" t="str">
            <v>111, yeouigongwon-ro, yeongdeungpo-gu, seoul, Republic of Korea</v>
          </cell>
        </row>
      </sheetData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47"/>
  <sheetViews>
    <sheetView tabSelected="1" workbookViewId="0">
      <selection activeCell="B2" sqref="B2"/>
    </sheetView>
  </sheetViews>
  <sheetFormatPr defaultRowHeight="16.5"/>
  <cols>
    <col min="1" max="1" width="3.125" bestFit="1" customWidth="1"/>
    <col min="2" max="2" width="79.125" customWidth="1"/>
  </cols>
  <sheetData>
    <row r="3" spans="1:2">
      <c r="B3" s="56" t="s">
        <v>119</v>
      </c>
    </row>
    <row r="4" spans="1:2">
      <c r="A4" t="s">
        <v>124</v>
      </c>
      <c r="B4" t="s">
        <v>116</v>
      </c>
    </row>
    <row r="5" spans="1:2">
      <c r="A5" t="s">
        <v>125</v>
      </c>
      <c r="B5" s="55" t="s">
        <v>115</v>
      </c>
    </row>
    <row r="15" spans="1:2">
      <c r="A15" t="s">
        <v>126</v>
      </c>
      <c r="B15" t="s">
        <v>117</v>
      </c>
    </row>
    <row r="16" spans="1:2">
      <c r="A16" t="s">
        <v>127</v>
      </c>
      <c r="B16" t="s">
        <v>118</v>
      </c>
    </row>
    <row r="17" spans="1:2">
      <c r="A17" t="s">
        <v>128</v>
      </c>
      <c r="B17" t="s">
        <v>120</v>
      </c>
    </row>
    <row r="18" spans="1:2">
      <c r="B18" t="s">
        <v>149</v>
      </c>
    </row>
    <row r="19" spans="1:2">
      <c r="A19" t="s">
        <v>129</v>
      </c>
      <c r="B19" t="s">
        <v>121</v>
      </c>
    </row>
    <row r="20" spans="1:2">
      <c r="B20" t="s">
        <v>122</v>
      </c>
    </row>
    <row r="26" spans="1:2">
      <c r="B26" s="56" t="s">
        <v>123</v>
      </c>
    </row>
    <row r="27" spans="1:2">
      <c r="A27" t="s">
        <v>124</v>
      </c>
      <c r="B27" t="s">
        <v>130</v>
      </c>
    </row>
    <row r="28" spans="1:2">
      <c r="A28" t="s">
        <v>125</v>
      </c>
      <c r="B28" t="s">
        <v>131</v>
      </c>
    </row>
    <row r="29" spans="1:2">
      <c r="A29" t="s">
        <v>132</v>
      </c>
      <c r="B29" t="s">
        <v>133</v>
      </c>
    </row>
    <row r="30" spans="1:2">
      <c r="A30" t="s">
        <v>127</v>
      </c>
      <c r="B30" t="s">
        <v>136</v>
      </c>
    </row>
    <row r="31" spans="1:2">
      <c r="B31" t="s">
        <v>135</v>
      </c>
    </row>
    <row r="32" spans="1:2">
      <c r="A32" t="s">
        <v>128</v>
      </c>
      <c r="B32" t="s">
        <v>138</v>
      </c>
    </row>
    <row r="33" spans="1:2">
      <c r="A33" t="s">
        <v>129</v>
      </c>
      <c r="B33" t="s">
        <v>140</v>
      </c>
    </row>
    <row r="35" spans="1:2">
      <c r="B35" s="56" t="s">
        <v>141</v>
      </c>
    </row>
    <row r="41" spans="1:2">
      <c r="A41" t="s">
        <v>124</v>
      </c>
      <c r="B41" t="s">
        <v>142</v>
      </c>
    </row>
    <row r="42" spans="1:2">
      <c r="B42" t="s">
        <v>144</v>
      </c>
    </row>
    <row r="43" spans="1:2">
      <c r="B43" t="s">
        <v>145</v>
      </c>
    </row>
    <row r="44" spans="1:2">
      <c r="B44" t="s">
        <v>143</v>
      </c>
    </row>
    <row r="45" spans="1:2">
      <c r="A45" t="s">
        <v>125</v>
      </c>
      <c r="B45" t="s">
        <v>146</v>
      </c>
    </row>
    <row r="46" spans="1:2">
      <c r="A46" t="s">
        <v>126</v>
      </c>
      <c r="B46" t="s">
        <v>147</v>
      </c>
    </row>
    <row r="47" spans="1:2">
      <c r="A47" t="s">
        <v>127</v>
      </c>
      <c r="B47" t="s">
        <v>148</v>
      </c>
    </row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1"/>
  <sheetViews>
    <sheetView showWhiteSpace="0" view="pageBreakPreview" zoomScale="85" zoomScaleSheetLayoutView="85" workbookViewId="0">
      <selection activeCell="C60" sqref="C60:V60"/>
    </sheetView>
  </sheetViews>
  <sheetFormatPr defaultRowHeight="16.5"/>
  <cols>
    <col min="1" max="4" width="8.625" style="11" customWidth="1"/>
    <col min="5" max="5" width="1.25" style="11" customWidth="1"/>
    <col min="6" max="6" width="1.625" style="11" customWidth="1"/>
    <col min="7" max="7" width="6.25" style="11" hidden="1" customWidth="1"/>
    <col min="8" max="8" width="13.625" style="11" customWidth="1"/>
    <col min="9" max="9" width="3.125" style="11" customWidth="1"/>
    <col min="10" max="10" width="2.625" style="11" customWidth="1"/>
    <col min="11" max="11" width="4.625" style="11" customWidth="1"/>
    <col min="12" max="12" width="2.125" style="11" customWidth="1"/>
    <col min="13" max="13" width="5.125" style="11" customWidth="1"/>
    <col min="14" max="14" width="2.125" style="11" customWidth="1"/>
    <col min="15" max="15" width="3.625" style="11" customWidth="1"/>
    <col min="16" max="16" width="2.125" style="11" customWidth="1"/>
    <col min="17" max="17" width="7.625" style="11" customWidth="1"/>
    <col min="18" max="18" width="3.25" style="11" customWidth="1"/>
    <col min="19" max="20" width="2.625" style="11" customWidth="1"/>
    <col min="21" max="21" width="8.375" style="11" customWidth="1"/>
    <col min="22" max="22" width="22.25" style="11" customWidth="1"/>
    <col min="23" max="23" width="3.375" style="11" hidden="1" customWidth="1"/>
    <col min="24" max="16384" width="9" style="11"/>
  </cols>
  <sheetData>
    <row r="1" spans="1:23" ht="14.25" customHeight="1">
      <c r="A1" s="138"/>
      <c r="B1" s="138"/>
      <c r="C1" s="136" t="s">
        <v>85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7"/>
      <c r="U1" s="127" t="s">
        <v>81</v>
      </c>
      <c r="V1" s="127"/>
    </row>
    <row r="2" spans="1:23" ht="14.25" customHeight="1">
      <c r="A2" s="138"/>
      <c r="B2" s="138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7"/>
      <c r="U2" s="12" t="s">
        <v>83</v>
      </c>
      <c r="V2" s="13" t="s">
        <v>82</v>
      </c>
    </row>
    <row r="3" spans="1:23" ht="33" customHeight="1">
      <c r="A3" s="138"/>
      <c r="B3" s="138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4"/>
      <c r="V3" s="14"/>
    </row>
    <row r="4" spans="1:23" ht="14.2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3" t="s">
        <v>86</v>
      </c>
      <c r="S4" s="64"/>
      <c r="T4" s="65"/>
      <c r="U4" s="66"/>
      <c r="V4" s="66"/>
      <c r="W4" s="54">
        <f ca="1">TODAY()</f>
        <v>45048</v>
      </c>
    </row>
    <row r="5" spans="1:23" ht="25.5" customHeight="1">
      <c r="A5" s="15" t="s">
        <v>0</v>
      </c>
      <c r="B5" s="16" t="s">
        <v>105</v>
      </c>
      <c r="C5" s="15" t="s">
        <v>42</v>
      </c>
      <c r="D5" s="61"/>
      <c r="E5" s="61"/>
      <c r="F5" s="61"/>
      <c r="G5" s="62" t="s">
        <v>67</v>
      </c>
      <c r="H5" s="62"/>
      <c r="I5" s="61"/>
      <c r="J5" s="61"/>
      <c r="K5" s="61"/>
      <c r="L5" s="61"/>
      <c r="M5" s="61"/>
      <c r="N5" s="61"/>
      <c r="O5" s="62" t="s">
        <v>31</v>
      </c>
      <c r="P5" s="62"/>
      <c r="Q5" s="62"/>
      <c r="R5" s="61"/>
      <c r="S5" s="61"/>
      <c r="T5" s="61"/>
      <c r="U5" s="61"/>
      <c r="V5" s="61"/>
    </row>
    <row r="6" spans="1:23" ht="19.5" customHeight="1">
      <c r="A6" s="62" t="s">
        <v>1</v>
      </c>
      <c r="B6" s="84" t="s">
        <v>30</v>
      </c>
      <c r="C6" s="84"/>
      <c r="D6" s="74"/>
      <c r="E6" s="74"/>
      <c r="F6" s="74"/>
      <c r="G6" s="74"/>
      <c r="H6" s="74"/>
      <c r="I6" s="62" t="s">
        <v>36</v>
      </c>
      <c r="J6" s="62"/>
      <c r="K6" s="62"/>
      <c r="L6" s="62"/>
      <c r="M6" s="62"/>
      <c r="N6" s="105">
        <v>44686</v>
      </c>
      <c r="O6" s="74"/>
      <c r="P6" s="74"/>
      <c r="Q6" s="74"/>
      <c r="R6" s="74"/>
      <c r="S6" s="74"/>
      <c r="T6" s="74"/>
      <c r="U6" s="81" t="s">
        <v>76</v>
      </c>
      <c r="V6" s="78"/>
    </row>
    <row r="7" spans="1:23" ht="19.5" customHeight="1">
      <c r="A7" s="62"/>
      <c r="B7" s="84" t="s">
        <v>40</v>
      </c>
      <c r="C7" s="84"/>
      <c r="D7" s="75" t="s">
        <v>106</v>
      </c>
      <c r="E7" s="76"/>
      <c r="F7" s="76"/>
      <c r="G7" s="76"/>
      <c r="H7" s="77"/>
      <c r="I7" s="62" t="s">
        <v>38</v>
      </c>
      <c r="J7" s="62"/>
      <c r="K7" s="62"/>
      <c r="L7" s="62"/>
      <c r="M7" s="62"/>
      <c r="N7" s="74"/>
      <c r="O7" s="74"/>
      <c r="P7" s="74"/>
      <c r="Q7" s="74"/>
      <c r="R7" s="74"/>
      <c r="S7" s="74"/>
      <c r="T7" s="74"/>
      <c r="U7" s="82"/>
      <c r="V7" s="79"/>
    </row>
    <row r="8" spans="1:23" ht="19.5" customHeight="1">
      <c r="A8" s="62"/>
      <c r="B8" s="84" t="s">
        <v>41</v>
      </c>
      <c r="C8" s="84"/>
      <c r="D8" s="74"/>
      <c r="E8" s="74"/>
      <c r="F8" s="74"/>
      <c r="G8" s="74"/>
      <c r="H8" s="74"/>
      <c r="I8" s="62" t="s">
        <v>39</v>
      </c>
      <c r="J8" s="62"/>
      <c r="K8" s="62"/>
      <c r="L8" s="62"/>
      <c r="M8" s="62"/>
      <c r="N8" s="74"/>
      <c r="O8" s="74"/>
      <c r="P8" s="74"/>
      <c r="Q8" s="74"/>
      <c r="R8" s="74"/>
      <c r="S8" s="74"/>
      <c r="T8" s="74"/>
      <c r="U8" s="82"/>
      <c r="V8" s="79"/>
    </row>
    <row r="9" spans="1:23" ht="19.5" customHeight="1">
      <c r="A9" s="73" t="s">
        <v>2</v>
      </c>
      <c r="B9" s="73"/>
      <c r="C9" s="74" t="s">
        <v>105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82"/>
      <c r="V9" s="79"/>
    </row>
    <row r="10" spans="1:23" ht="19.5" customHeight="1">
      <c r="A10" s="84" t="s">
        <v>108</v>
      </c>
      <c r="B10" s="84"/>
      <c r="C10" s="74" t="s">
        <v>105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79"/>
    </row>
    <row r="11" spans="1:23" ht="19.5" customHeight="1" thickBot="1">
      <c r="A11" s="101" t="s">
        <v>134</v>
      </c>
      <c r="B11" s="101"/>
      <c r="C11" s="67">
        <v>1</v>
      </c>
      <c r="D11" s="68"/>
      <c r="E11" s="68"/>
      <c r="F11" s="68"/>
      <c r="G11" s="68"/>
      <c r="H11" s="69"/>
      <c r="I11" s="70" t="s">
        <v>107</v>
      </c>
      <c r="J11" s="71"/>
      <c r="K11" s="71"/>
      <c r="L11" s="71"/>
      <c r="M11" s="72"/>
      <c r="N11" s="67">
        <v>1</v>
      </c>
      <c r="O11" s="68"/>
      <c r="P11" s="68"/>
      <c r="Q11" s="68"/>
      <c r="R11" s="68"/>
      <c r="S11" s="68"/>
      <c r="T11" s="69"/>
      <c r="U11" s="83"/>
      <c r="V11" s="80"/>
    </row>
    <row r="12" spans="1:23" ht="21" customHeight="1" thickTop="1" thickBot="1">
      <c r="A12" s="106" t="s">
        <v>3</v>
      </c>
      <c r="B12" s="106"/>
      <c r="C12" s="106"/>
      <c r="D12" s="106"/>
      <c r="E12" s="106" t="s">
        <v>4</v>
      </c>
      <c r="F12" s="106"/>
      <c r="G12" s="106"/>
      <c r="H12" s="106"/>
      <c r="I12" s="106" t="s">
        <v>5</v>
      </c>
      <c r="J12" s="106"/>
      <c r="K12" s="106"/>
      <c r="L12" s="106"/>
      <c r="M12" s="106"/>
      <c r="N12" s="106"/>
      <c r="O12" s="106"/>
      <c r="P12" s="106" t="s">
        <v>35</v>
      </c>
      <c r="Q12" s="106"/>
      <c r="R12" s="106"/>
      <c r="S12" s="106" t="s">
        <v>6</v>
      </c>
      <c r="T12" s="106"/>
      <c r="U12" s="106"/>
      <c r="V12" s="59" t="s">
        <v>7</v>
      </c>
    </row>
    <row r="13" spans="1:23" ht="15.75" customHeight="1" thickTop="1">
      <c r="A13" s="107" t="s">
        <v>8</v>
      </c>
      <c r="B13" s="107"/>
      <c r="C13" s="107"/>
      <c r="D13" s="107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9"/>
      <c r="Q13" s="89"/>
      <c r="R13" s="89"/>
      <c r="S13" s="89"/>
      <c r="T13" s="89"/>
      <c r="U13" s="89"/>
      <c r="V13" s="52"/>
    </row>
    <row r="14" spans="1:23" ht="15.75" customHeight="1" thickBot="1">
      <c r="A14" s="101" t="s">
        <v>51</v>
      </c>
      <c r="B14" s="101"/>
      <c r="C14" s="101"/>
      <c r="D14" s="101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0"/>
      <c r="Q14" s="100"/>
      <c r="R14" s="100"/>
      <c r="S14" s="100"/>
      <c r="T14" s="100"/>
      <c r="U14" s="100"/>
      <c r="V14" s="49"/>
    </row>
    <row r="15" spans="1:23" ht="15.75" customHeight="1" thickTop="1">
      <c r="A15" s="86" t="s">
        <v>43</v>
      </c>
      <c r="B15" s="87"/>
      <c r="C15" s="87"/>
      <c r="D15" s="88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9"/>
      <c r="Q15" s="89"/>
      <c r="R15" s="89"/>
      <c r="S15" s="89"/>
      <c r="T15" s="89"/>
      <c r="U15" s="89"/>
      <c r="V15" s="52"/>
    </row>
    <row r="16" spans="1:23" ht="15.75" customHeight="1">
      <c r="A16" s="90" t="s">
        <v>58</v>
      </c>
      <c r="B16" s="91"/>
      <c r="C16" s="91"/>
      <c r="D16" s="92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85"/>
      <c r="Q16" s="85"/>
      <c r="R16" s="85"/>
      <c r="S16" s="85"/>
      <c r="T16" s="85"/>
      <c r="U16" s="85"/>
      <c r="V16" s="48"/>
    </row>
    <row r="17" spans="1:22" ht="15.75" customHeight="1">
      <c r="A17" s="84" t="s">
        <v>9</v>
      </c>
      <c r="B17" s="84"/>
      <c r="C17" s="84"/>
      <c r="D17" s="84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5"/>
      <c r="Q17" s="85"/>
      <c r="R17" s="85"/>
      <c r="S17" s="85"/>
      <c r="T17" s="85"/>
      <c r="U17" s="85"/>
      <c r="V17" s="48"/>
    </row>
    <row r="18" spans="1:22" ht="15.75" customHeight="1">
      <c r="A18" s="84" t="s">
        <v>70</v>
      </c>
      <c r="B18" s="84"/>
      <c r="C18" s="84"/>
      <c r="D18" s="84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85"/>
      <c r="Q18" s="85"/>
      <c r="R18" s="85"/>
      <c r="S18" s="85"/>
      <c r="T18" s="85"/>
      <c r="U18" s="85"/>
      <c r="V18" s="48"/>
    </row>
    <row r="19" spans="1:22" ht="15.75" customHeight="1">
      <c r="A19" s="90" t="s">
        <v>44</v>
      </c>
      <c r="B19" s="91"/>
      <c r="C19" s="91"/>
      <c r="D19" s="92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5"/>
      <c r="Q19" s="85"/>
      <c r="R19" s="85"/>
      <c r="S19" s="85"/>
      <c r="T19" s="85"/>
      <c r="U19" s="85"/>
      <c r="V19" s="48"/>
    </row>
    <row r="20" spans="1:22" ht="15.75" customHeight="1">
      <c r="A20" s="90" t="s">
        <v>45</v>
      </c>
      <c r="B20" s="91"/>
      <c r="C20" s="91"/>
      <c r="D20" s="92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85"/>
      <c r="Q20" s="85"/>
      <c r="R20" s="85"/>
      <c r="S20" s="85"/>
      <c r="T20" s="85"/>
      <c r="U20" s="85"/>
      <c r="V20" s="48"/>
    </row>
    <row r="21" spans="1:22" ht="15.75" customHeight="1">
      <c r="A21" s="90" t="s">
        <v>46</v>
      </c>
      <c r="B21" s="91"/>
      <c r="C21" s="91"/>
      <c r="D21" s="92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5"/>
      <c r="Q21" s="85"/>
      <c r="R21" s="85"/>
      <c r="S21" s="85"/>
      <c r="T21" s="85"/>
      <c r="U21" s="85"/>
      <c r="V21" s="48"/>
    </row>
    <row r="22" spans="1:22" ht="15.75" customHeight="1">
      <c r="A22" s="90" t="s">
        <v>10</v>
      </c>
      <c r="B22" s="91"/>
      <c r="C22" s="91"/>
      <c r="D22" s="92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85"/>
      <c r="Q22" s="85"/>
      <c r="R22" s="85"/>
      <c r="S22" s="85"/>
      <c r="T22" s="85"/>
      <c r="U22" s="85"/>
      <c r="V22" s="48"/>
    </row>
    <row r="23" spans="1:22" ht="15.75" customHeight="1">
      <c r="A23" s="90" t="s">
        <v>11</v>
      </c>
      <c r="B23" s="91"/>
      <c r="C23" s="91"/>
      <c r="D23" s="92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5"/>
      <c r="Q23" s="85"/>
      <c r="R23" s="85"/>
      <c r="S23" s="85"/>
      <c r="T23" s="85"/>
      <c r="U23" s="85"/>
      <c r="V23" s="48"/>
    </row>
    <row r="24" spans="1:22" ht="15.75" customHeight="1">
      <c r="A24" s="90" t="s">
        <v>47</v>
      </c>
      <c r="B24" s="91"/>
      <c r="C24" s="91"/>
      <c r="D24" s="92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85"/>
      <c r="Q24" s="85"/>
      <c r="R24" s="85"/>
      <c r="S24" s="85"/>
      <c r="T24" s="85"/>
      <c r="U24" s="85"/>
      <c r="V24" s="48"/>
    </row>
    <row r="25" spans="1:22" ht="15.75" customHeight="1">
      <c r="A25" s="90" t="s">
        <v>48</v>
      </c>
      <c r="B25" s="91"/>
      <c r="C25" s="91"/>
      <c r="D25" s="92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5"/>
      <c r="Q25" s="85"/>
      <c r="R25" s="85"/>
      <c r="S25" s="85"/>
      <c r="T25" s="85"/>
      <c r="U25" s="85"/>
      <c r="V25" s="48"/>
    </row>
    <row r="26" spans="1:22" ht="15.75" customHeight="1">
      <c r="A26" s="90" t="s">
        <v>68</v>
      </c>
      <c r="B26" s="91"/>
      <c r="C26" s="91"/>
      <c r="D26" s="92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85"/>
      <c r="Q26" s="85"/>
      <c r="R26" s="85"/>
      <c r="S26" s="85"/>
      <c r="T26" s="85"/>
      <c r="U26" s="85"/>
      <c r="V26" s="48"/>
    </row>
    <row r="27" spans="1:22" ht="15.75" customHeight="1">
      <c r="A27" s="90" t="s">
        <v>69</v>
      </c>
      <c r="B27" s="91"/>
      <c r="C27" s="91"/>
      <c r="D27" s="92"/>
      <c r="E27" s="80"/>
      <c r="F27" s="80"/>
      <c r="G27" s="80"/>
      <c r="H27" s="80"/>
      <c r="I27" s="75"/>
      <c r="J27" s="76"/>
      <c r="K27" s="76"/>
      <c r="L27" s="76"/>
      <c r="M27" s="76"/>
      <c r="N27" s="76"/>
      <c r="O27" s="77"/>
      <c r="P27" s="85"/>
      <c r="Q27" s="85"/>
      <c r="R27" s="85"/>
      <c r="S27" s="85"/>
      <c r="T27" s="85"/>
      <c r="U27" s="85"/>
      <c r="V27" s="48"/>
    </row>
    <row r="28" spans="1:22" ht="15.75" customHeight="1">
      <c r="A28" s="90" t="s">
        <v>57</v>
      </c>
      <c r="B28" s="91"/>
      <c r="C28" s="91"/>
      <c r="D28" s="92"/>
      <c r="E28" s="61"/>
      <c r="F28" s="61"/>
      <c r="G28" s="61"/>
      <c r="H28" s="61"/>
      <c r="I28" s="75"/>
      <c r="J28" s="76"/>
      <c r="K28" s="76"/>
      <c r="L28" s="76"/>
      <c r="M28" s="76"/>
      <c r="N28" s="76"/>
      <c r="O28" s="77"/>
      <c r="P28" s="85"/>
      <c r="Q28" s="85"/>
      <c r="R28" s="85"/>
      <c r="S28" s="85"/>
      <c r="T28" s="85"/>
      <c r="U28" s="85"/>
      <c r="V28" s="48"/>
    </row>
    <row r="29" spans="1:22" ht="15.75" customHeight="1">
      <c r="A29" s="90" t="s">
        <v>56</v>
      </c>
      <c r="B29" s="91"/>
      <c r="C29" s="91"/>
      <c r="D29" s="92"/>
      <c r="E29" s="80"/>
      <c r="F29" s="80"/>
      <c r="G29" s="80"/>
      <c r="H29" s="80"/>
      <c r="I29" s="139" t="s">
        <v>113</v>
      </c>
      <c r="J29" s="139"/>
      <c r="K29" s="139"/>
      <c r="L29" s="139"/>
      <c r="M29" s="139"/>
      <c r="N29" s="139"/>
      <c r="O29" s="139"/>
      <c r="P29" s="85"/>
      <c r="Q29" s="85"/>
      <c r="R29" s="85"/>
      <c r="S29" s="85"/>
      <c r="T29" s="85"/>
      <c r="U29" s="85"/>
      <c r="V29" s="48"/>
    </row>
    <row r="30" spans="1:22" ht="15.75" customHeight="1">
      <c r="A30" s="90" t="s">
        <v>50</v>
      </c>
      <c r="B30" s="91"/>
      <c r="C30" s="91"/>
      <c r="D30" s="92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85"/>
      <c r="Q30" s="85"/>
      <c r="R30" s="85"/>
      <c r="S30" s="85"/>
      <c r="T30" s="85"/>
      <c r="U30" s="85"/>
      <c r="V30" s="48"/>
    </row>
    <row r="31" spans="1:22" ht="15.75" customHeight="1">
      <c r="A31" s="90" t="s">
        <v>49</v>
      </c>
      <c r="B31" s="91"/>
      <c r="C31" s="91"/>
      <c r="D31" s="92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5"/>
      <c r="Q31" s="85"/>
      <c r="R31" s="85"/>
      <c r="S31" s="85"/>
      <c r="T31" s="85"/>
      <c r="U31" s="85"/>
      <c r="V31" s="48"/>
    </row>
    <row r="32" spans="1:22" ht="15.75" customHeight="1">
      <c r="A32" s="90" t="s">
        <v>84</v>
      </c>
      <c r="B32" s="91"/>
      <c r="C32" s="91"/>
      <c r="D32" s="92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85"/>
      <c r="Q32" s="85"/>
      <c r="R32" s="85"/>
      <c r="S32" s="85"/>
      <c r="T32" s="85"/>
      <c r="U32" s="85"/>
      <c r="V32" s="48"/>
    </row>
    <row r="33" spans="1:24" ht="15.75" customHeight="1">
      <c r="A33" s="84" t="s">
        <v>52</v>
      </c>
      <c r="B33" s="84"/>
      <c r="C33" s="84"/>
      <c r="D33" s="84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5"/>
      <c r="Q33" s="85"/>
      <c r="R33" s="85"/>
      <c r="S33" s="85"/>
      <c r="T33" s="85"/>
      <c r="U33" s="85"/>
      <c r="V33" s="48"/>
    </row>
    <row r="34" spans="1:24" ht="15.75" customHeight="1">
      <c r="A34" s="84" t="s">
        <v>53</v>
      </c>
      <c r="B34" s="84"/>
      <c r="C34" s="84"/>
      <c r="D34" s="84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85"/>
      <c r="Q34" s="85"/>
      <c r="R34" s="85"/>
      <c r="S34" s="85"/>
      <c r="T34" s="85"/>
      <c r="U34" s="85"/>
      <c r="V34" s="48"/>
    </row>
    <row r="35" spans="1:24" ht="15.75" customHeight="1">
      <c r="A35" s="84" t="s">
        <v>88</v>
      </c>
      <c r="B35" s="84"/>
      <c r="C35" s="84"/>
      <c r="D35" s="84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5"/>
      <c r="Q35" s="85"/>
      <c r="R35" s="85"/>
      <c r="S35" s="85"/>
      <c r="T35" s="85"/>
      <c r="U35" s="85"/>
      <c r="V35" s="53" t="s">
        <v>80</v>
      </c>
    </row>
    <row r="36" spans="1:24" ht="15.75" customHeight="1">
      <c r="A36" s="84" t="s">
        <v>55</v>
      </c>
      <c r="B36" s="84"/>
      <c r="C36" s="84"/>
      <c r="D36" s="84"/>
      <c r="E36" s="80"/>
      <c r="F36" s="80"/>
      <c r="G36" s="80"/>
      <c r="H36" s="80"/>
      <c r="I36" s="61"/>
      <c r="J36" s="61"/>
      <c r="K36" s="61"/>
      <c r="L36" s="61"/>
      <c r="M36" s="61"/>
      <c r="N36" s="61"/>
      <c r="O36" s="61"/>
      <c r="P36" s="85"/>
      <c r="Q36" s="85"/>
      <c r="R36" s="85"/>
      <c r="S36" s="85"/>
      <c r="T36" s="85"/>
      <c r="U36" s="85"/>
      <c r="V36" s="16" t="s">
        <v>137</v>
      </c>
    </row>
    <row r="37" spans="1:24" ht="15.75" customHeight="1">
      <c r="A37" s="102" t="s">
        <v>94</v>
      </c>
      <c r="B37" s="103"/>
      <c r="C37" s="103"/>
      <c r="D37" s="104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5"/>
      <c r="Q37" s="85"/>
      <c r="R37" s="85"/>
      <c r="S37" s="85"/>
      <c r="T37" s="85"/>
      <c r="U37" s="85"/>
      <c r="V37" s="48"/>
    </row>
    <row r="38" spans="1:24" ht="15.75" customHeight="1">
      <c r="A38" s="102" t="s">
        <v>87</v>
      </c>
      <c r="B38" s="103"/>
      <c r="C38" s="103"/>
      <c r="D38" s="104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85"/>
      <c r="Q38" s="85"/>
      <c r="R38" s="85"/>
      <c r="S38" s="85"/>
      <c r="T38" s="85"/>
      <c r="U38" s="85"/>
      <c r="V38" s="48"/>
      <c r="X38" s="17"/>
    </row>
    <row r="39" spans="1:24" ht="15.75" customHeight="1">
      <c r="A39" s="102" t="s">
        <v>112</v>
      </c>
      <c r="B39" s="103"/>
      <c r="C39" s="103"/>
      <c r="D39" s="104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85"/>
      <c r="Q39" s="85"/>
      <c r="R39" s="85"/>
      <c r="S39" s="85"/>
      <c r="T39" s="85"/>
      <c r="U39" s="85"/>
      <c r="V39" s="48"/>
      <c r="X39" s="17"/>
    </row>
    <row r="40" spans="1:24" ht="15.75" customHeight="1" thickBot="1">
      <c r="A40" s="96" t="s">
        <v>77</v>
      </c>
      <c r="B40" s="97"/>
      <c r="C40" s="97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  <c r="Q40" s="100"/>
      <c r="R40" s="100"/>
      <c r="S40" s="100"/>
      <c r="T40" s="100"/>
      <c r="U40" s="100"/>
      <c r="V40" s="49"/>
    </row>
    <row r="41" spans="1:24" ht="15.75" customHeight="1" thickTop="1">
      <c r="A41" s="86" t="s">
        <v>12</v>
      </c>
      <c r="B41" s="87"/>
      <c r="C41" s="87"/>
      <c r="D41" s="88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9"/>
      <c r="Q41" s="89"/>
      <c r="R41" s="89"/>
      <c r="S41" s="89"/>
      <c r="T41" s="89"/>
      <c r="U41" s="89"/>
      <c r="V41" s="52"/>
    </row>
    <row r="42" spans="1:24" ht="15.75" customHeight="1">
      <c r="A42" s="90" t="s">
        <v>54</v>
      </c>
      <c r="B42" s="91"/>
      <c r="C42" s="91"/>
      <c r="D42" s="92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85"/>
      <c r="Q42" s="85"/>
      <c r="R42" s="85"/>
      <c r="S42" s="85"/>
      <c r="T42" s="85"/>
      <c r="U42" s="85"/>
      <c r="V42" s="48"/>
    </row>
    <row r="43" spans="1:24" ht="15.75" customHeight="1" thickBot="1">
      <c r="A43" s="140" t="s">
        <v>75</v>
      </c>
      <c r="B43" s="141"/>
      <c r="C43" s="141"/>
      <c r="D43" s="142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  <c r="Q43" s="100"/>
      <c r="R43" s="100"/>
      <c r="S43" s="100"/>
      <c r="T43" s="100"/>
      <c r="U43" s="100"/>
      <c r="V43" s="49"/>
    </row>
    <row r="44" spans="1:24" ht="15.75" customHeight="1" thickTop="1">
      <c r="A44" s="132" t="s">
        <v>93</v>
      </c>
      <c r="B44" s="133"/>
      <c r="C44" s="133"/>
      <c r="D44" s="134"/>
      <c r="E44" s="80"/>
      <c r="F44" s="80"/>
      <c r="G44" s="80"/>
      <c r="H44" s="80"/>
      <c r="I44" s="135" t="s">
        <v>111</v>
      </c>
      <c r="J44" s="135"/>
      <c r="K44" s="135"/>
      <c r="L44" s="135"/>
      <c r="M44" s="135"/>
      <c r="N44" s="135"/>
      <c r="O44" s="135"/>
      <c r="P44" s="89"/>
      <c r="Q44" s="89"/>
      <c r="R44" s="89"/>
      <c r="S44" s="89"/>
      <c r="T44" s="89"/>
      <c r="U44" s="89"/>
      <c r="V44" s="52"/>
    </row>
    <row r="45" spans="1:24" ht="15.75" customHeight="1">
      <c r="A45" s="128" t="s">
        <v>89</v>
      </c>
      <c r="B45" s="129"/>
      <c r="C45" s="129"/>
      <c r="D45" s="130"/>
      <c r="E45" s="61"/>
      <c r="F45" s="61"/>
      <c r="G45" s="61"/>
      <c r="H45" s="61"/>
      <c r="I45" s="131" t="s">
        <v>102</v>
      </c>
      <c r="J45" s="131"/>
      <c r="K45" s="131"/>
      <c r="L45" s="131"/>
      <c r="M45" s="131"/>
      <c r="N45" s="131"/>
      <c r="O45" s="131"/>
      <c r="P45" s="85"/>
      <c r="Q45" s="85"/>
      <c r="R45" s="85"/>
      <c r="S45" s="85"/>
      <c r="T45" s="85"/>
      <c r="U45" s="85"/>
      <c r="V45" s="48"/>
    </row>
    <row r="46" spans="1:24" ht="15.75" customHeight="1">
      <c r="A46" s="128" t="s">
        <v>90</v>
      </c>
      <c r="B46" s="129"/>
      <c r="C46" s="129"/>
      <c r="D46" s="130"/>
      <c r="E46" s="61"/>
      <c r="F46" s="61"/>
      <c r="G46" s="61"/>
      <c r="H46" s="61"/>
      <c r="I46" s="131" t="s">
        <v>102</v>
      </c>
      <c r="J46" s="131"/>
      <c r="K46" s="131"/>
      <c r="L46" s="131"/>
      <c r="M46" s="131"/>
      <c r="N46" s="131"/>
      <c r="O46" s="131"/>
      <c r="P46" s="85"/>
      <c r="Q46" s="85"/>
      <c r="R46" s="85"/>
      <c r="S46" s="85"/>
      <c r="T46" s="85"/>
      <c r="U46" s="85"/>
      <c r="V46" s="48"/>
    </row>
    <row r="47" spans="1:24" ht="15.75" customHeight="1">
      <c r="A47" s="128" t="s">
        <v>91</v>
      </c>
      <c r="B47" s="129"/>
      <c r="C47" s="129"/>
      <c r="D47" s="130"/>
      <c r="E47" s="61"/>
      <c r="F47" s="61"/>
      <c r="G47" s="61"/>
      <c r="H47" s="61"/>
      <c r="I47" s="131" t="s">
        <v>102</v>
      </c>
      <c r="J47" s="131"/>
      <c r="K47" s="131"/>
      <c r="L47" s="131"/>
      <c r="M47" s="131"/>
      <c r="N47" s="131"/>
      <c r="O47" s="131"/>
      <c r="P47" s="85"/>
      <c r="Q47" s="85"/>
      <c r="R47" s="85"/>
      <c r="S47" s="85"/>
      <c r="T47" s="85"/>
      <c r="U47" s="85"/>
      <c r="V47" s="48"/>
    </row>
    <row r="48" spans="1:24" ht="15.75" customHeight="1">
      <c r="A48" s="128" t="s">
        <v>101</v>
      </c>
      <c r="B48" s="129"/>
      <c r="C48" s="129"/>
      <c r="D48" s="130"/>
      <c r="E48" s="61"/>
      <c r="F48" s="61"/>
      <c r="G48" s="61"/>
      <c r="H48" s="61"/>
      <c r="I48" s="131" t="s">
        <v>102</v>
      </c>
      <c r="J48" s="131"/>
      <c r="K48" s="131"/>
      <c r="L48" s="131"/>
      <c r="M48" s="131"/>
      <c r="N48" s="131"/>
      <c r="O48" s="131"/>
      <c r="P48" s="85"/>
      <c r="Q48" s="85"/>
      <c r="R48" s="85"/>
      <c r="S48" s="85"/>
      <c r="T48" s="85"/>
      <c r="U48" s="85"/>
      <c r="V48" s="48"/>
    </row>
    <row r="49" spans="1:22" ht="15.75" customHeight="1" thickBot="1">
      <c r="A49" s="108" t="s">
        <v>92</v>
      </c>
      <c r="B49" s="109"/>
      <c r="C49" s="109"/>
      <c r="D49" s="110"/>
      <c r="E49" s="111"/>
      <c r="F49" s="111"/>
      <c r="G49" s="111"/>
      <c r="H49" s="111"/>
      <c r="I49" s="113" t="s">
        <v>102</v>
      </c>
      <c r="J49" s="113"/>
      <c r="K49" s="113"/>
      <c r="L49" s="113"/>
      <c r="M49" s="113"/>
      <c r="N49" s="113"/>
      <c r="O49" s="113"/>
      <c r="P49" s="112"/>
      <c r="Q49" s="112"/>
      <c r="R49" s="112"/>
      <c r="S49" s="112"/>
      <c r="T49" s="112"/>
      <c r="U49" s="112"/>
      <c r="V49" s="51"/>
    </row>
    <row r="50" spans="1:22" ht="15.75" customHeight="1" thickTop="1">
      <c r="A50" s="107" t="s">
        <v>13</v>
      </c>
      <c r="B50" s="107"/>
      <c r="C50" s="18"/>
      <c r="D50" s="114" t="s">
        <v>29</v>
      </c>
      <c r="E50" s="114"/>
      <c r="F50" s="114" t="s">
        <v>14</v>
      </c>
      <c r="G50" s="114"/>
      <c r="H50" s="114"/>
      <c r="I50" s="114"/>
      <c r="J50" s="93"/>
      <c r="K50" s="115"/>
      <c r="L50" s="94"/>
      <c r="M50" s="114" t="s">
        <v>15</v>
      </c>
      <c r="N50" s="114"/>
      <c r="O50" s="114"/>
      <c r="P50" s="114" t="s">
        <v>16</v>
      </c>
      <c r="Q50" s="114"/>
      <c r="R50" s="114"/>
      <c r="S50" s="114"/>
      <c r="T50" s="93"/>
      <c r="U50" s="94"/>
      <c r="V50" s="50" t="s">
        <v>17</v>
      </c>
    </row>
    <row r="51" spans="1:22" ht="15.75" customHeight="1">
      <c r="A51" s="73" t="s">
        <v>18</v>
      </c>
      <c r="B51" s="73"/>
      <c r="C51" s="16"/>
      <c r="D51" s="95" t="s">
        <v>32</v>
      </c>
      <c r="E51" s="95"/>
      <c r="F51" s="95" t="s">
        <v>139</v>
      </c>
      <c r="G51" s="95"/>
      <c r="H51" s="95"/>
      <c r="I51" s="95"/>
      <c r="J51" s="61"/>
      <c r="K51" s="61"/>
      <c r="L51" s="61"/>
      <c r="M51" s="61"/>
      <c r="N51" s="61"/>
      <c r="O51" s="61"/>
      <c r="P51" s="95" t="s">
        <v>19</v>
      </c>
      <c r="Q51" s="95"/>
      <c r="R51" s="95"/>
      <c r="S51" s="95"/>
      <c r="T51" s="61"/>
      <c r="U51" s="61"/>
      <c r="V51" s="61"/>
    </row>
    <row r="52" spans="1:22" ht="15.75" customHeight="1">
      <c r="A52" s="73" t="s">
        <v>20</v>
      </c>
      <c r="B52" s="73"/>
      <c r="C52" s="61"/>
      <c r="D52" s="61"/>
      <c r="E52" s="61"/>
      <c r="F52" s="95" t="s">
        <v>114</v>
      </c>
      <c r="G52" s="95"/>
      <c r="H52" s="95"/>
      <c r="I52" s="95"/>
      <c r="J52" s="61"/>
      <c r="K52" s="61"/>
      <c r="L52" s="61"/>
      <c r="M52" s="61"/>
      <c r="N52" s="61"/>
      <c r="O52" s="61"/>
      <c r="P52" s="95" t="s">
        <v>21</v>
      </c>
      <c r="Q52" s="95"/>
      <c r="R52" s="95"/>
      <c r="S52" s="95"/>
      <c r="T52" s="61"/>
      <c r="U52" s="61"/>
      <c r="V52" s="61"/>
    </row>
    <row r="53" spans="1:22" ht="15.75" customHeight="1" thickBot="1">
      <c r="A53" s="120" t="s">
        <v>22</v>
      </c>
      <c r="B53" s="120"/>
      <c r="C53" s="37"/>
      <c r="D53" s="121" t="s">
        <v>33</v>
      </c>
      <c r="E53" s="121"/>
      <c r="F53" s="121" t="s">
        <v>23</v>
      </c>
      <c r="G53" s="121"/>
      <c r="H53" s="121"/>
      <c r="I53" s="121"/>
      <c r="J53" s="67"/>
      <c r="K53" s="124"/>
      <c r="L53" s="121" t="s">
        <v>24</v>
      </c>
      <c r="M53" s="121"/>
      <c r="N53" s="121"/>
      <c r="O53" s="121"/>
      <c r="P53" s="121" t="s">
        <v>25</v>
      </c>
      <c r="Q53" s="121"/>
      <c r="R53" s="121"/>
      <c r="S53" s="121"/>
      <c r="T53" s="99"/>
      <c r="U53" s="99"/>
      <c r="V53" s="99"/>
    </row>
    <row r="54" spans="1:22" ht="21" customHeight="1" thickTop="1" thickBot="1">
      <c r="A54" s="118" t="s">
        <v>26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</row>
    <row r="55" spans="1:22" ht="15.75" customHeight="1" thickTop="1">
      <c r="A55" s="116" t="s">
        <v>1</v>
      </c>
      <c r="B55" s="116"/>
      <c r="C55" s="116" t="s">
        <v>37</v>
      </c>
      <c r="D55" s="116"/>
      <c r="E55" s="116" t="s">
        <v>36</v>
      </c>
      <c r="F55" s="116"/>
      <c r="G55" s="116"/>
      <c r="H55" s="116"/>
      <c r="I55" s="116"/>
      <c r="J55" s="122"/>
      <c r="K55" s="123" t="s">
        <v>1</v>
      </c>
      <c r="L55" s="116"/>
      <c r="M55" s="116"/>
      <c r="N55" s="116"/>
      <c r="O55" s="116"/>
      <c r="P55" s="116"/>
      <c r="Q55" s="116" t="s">
        <v>37</v>
      </c>
      <c r="R55" s="116"/>
      <c r="S55" s="116"/>
      <c r="T55" s="116" t="s">
        <v>36</v>
      </c>
      <c r="U55" s="116"/>
      <c r="V55" s="116"/>
    </row>
    <row r="56" spans="1:22" ht="15.75" customHeight="1">
      <c r="A56" s="61"/>
      <c r="B56" s="61"/>
      <c r="C56" s="61" t="s">
        <v>109</v>
      </c>
      <c r="D56" s="61"/>
      <c r="E56" s="61"/>
      <c r="F56" s="61"/>
      <c r="G56" s="61"/>
      <c r="H56" s="61"/>
      <c r="I56" s="61"/>
      <c r="J56" s="119"/>
      <c r="K56" s="77"/>
      <c r="L56" s="61"/>
      <c r="M56" s="61"/>
      <c r="N56" s="61"/>
      <c r="O56" s="61"/>
      <c r="P56" s="61"/>
      <c r="Q56" s="61"/>
      <c r="R56" s="61"/>
      <c r="S56" s="61"/>
      <c r="T56" s="117"/>
      <c r="U56" s="117"/>
      <c r="V56" s="117"/>
    </row>
    <row r="57" spans="1:22" ht="15.75" customHeight="1">
      <c r="A57" s="61"/>
      <c r="B57" s="61"/>
      <c r="C57" s="61" t="s">
        <v>110</v>
      </c>
      <c r="D57" s="61"/>
      <c r="E57" s="61"/>
      <c r="F57" s="61"/>
      <c r="G57" s="61"/>
      <c r="H57" s="61"/>
      <c r="I57" s="61"/>
      <c r="J57" s="119"/>
      <c r="K57" s="77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</row>
    <row r="58" spans="1:22" ht="21" customHeight="1" thickBot="1">
      <c r="A58" s="126" t="s">
        <v>27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</row>
    <row r="59" spans="1:22" ht="15.75" customHeight="1" thickTop="1">
      <c r="A59" s="125" t="s">
        <v>28</v>
      </c>
      <c r="B59" s="125"/>
      <c r="C59" s="125" t="s">
        <v>34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</row>
    <row r="60" spans="1:22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</row>
    <row r="61" spans="1:22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</row>
  </sheetData>
  <mergeCells count="276">
    <mergeCell ref="A39:D39"/>
    <mergeCell ref="E39:H39"/>
    <mergeCell ref="I39:O39"/>
    <mergeCell ref="P39:R39"/>
    <mergeCell ref="S39:U39"/>
    <mergeCell ref="A48:D48"/>
    <mergeCell ref="E48:H48"/>
    <mergeCell ref="I48:O48"/>
    <mergeCell ref="P48:R48"/>
    <mergeCell ref="S48:U48"/>
    <mergeCell ref="A47:D47"/>
    <mergeCell ref="E47:H47"/>
    <mergeCell ref="I47:O47"/>
    <mergeCell ref="P47:R47"/>
    <mergeCell ref="S47:U47"/>
    <mergeCell ref="A46:D46"/>
    <mergeCell ref="E46:H46"/>
    <mergeCell ref="I46:O46"/>
    <mergeCell ref="P46:R46"/>
    <mergeCell ref="S46:U46"/>
    <mergeCell ref="S43:U43"/>
    <mergeCell ref="A43:D43"/>
    <mergeCell ref="E43:H43"/>
    <mergeCell ref="U1:V1"/>
    <mergeCell ref="A45:D45"/>
    <mergeCell ref="E45:H45"/>
    <mergeCell ref="I45:O45"/>
    <mergeCell ref="P45:R45"/>
    <mergeCell ref="E19:H19"/>
    <mergeCell ref="I19:O19"/>
    <mergeCell ref="P19:R19"/>
    <mergeCell ref="A26:D26"/>
    <mergeCell ref="E26:H26"/>
    <mergeCell ref="A44:D44"/>
    <mergeCell ref="E44:H44"/>
    <mergeCell ref="I44:O44"/>
    <mergeCell ref="P44:R44"/>
    <mergeCell ref="S44:U44"/>
    <mergeCell ref="I43:O43"/>
    <mergeCell ref="C1:T3"/>
    <mergeCell ref="A1:B3"/>
    <mergeCell ref="S45:U45"/>
    <mergeCell ref="A30:D30"/>
    <mergeCell ref="E30:H30"/>
    <mergeCell ref="P30:R30"/>
    <mergeCell ref="I29:O29"/>
    <mergeCell ref="I30:O30"/>
    <mergeCell ref="A36:D36"/>
    <mergeCell ref="E36:H36"/>
    <mergeCell ref="I36:O36"/>
    <mergeCell ref="T51:V51"/>
    <mergeCell ref="T52:V52"/>
    <mergeCell ref="D50:E50"/>
    <mergeCell ref="S18:U18"/>
    <mergeCell ref="I24:O24"/>
    <mergeCell ref="I25:O25"/>
    <mergeCell ref="A27:D27"/>
    <mergeCell ref="E27:H27"/>
    <mergeCell ref="I27:O27"/>
    <mergeCell ref="P27:R27"/>
    <mergeCell ref="S27:U27"/>
    <mergeCell ref="A19:D19"/>
    <mergeCell ref="A22:D22"/>
    <mergeCell ref="E22:H22"/>
    <mergeCell ref="P22:R22"/>
    <mergeCell ref="S22:U22"/>
    <mergeCell ref="A23:D23"/>
    <mergeCell ref="I26:O26"/>
    <mergeCell ref="P26:R26"/>
    <mergeCell ref="S26:U26"/>
    <mergeCell ref="P43:R43"/>
    <mergeCell ref="A61:B61"/>
    <mergeCell ref="A59:B59"/>
    <mergeCell ref="A60:B60"/>
    <mergeCell ref="A58:V58"/>
    <mergeCell ref="C59:V59"/>
    <mergeCell ref="C60:V60"/>
    <mergeCell ref="C61:V61"/>
    <mergeCell ref="A57:B57"/>
    <mergeCell ref="C57:D57"/>
    <mergeCell ref="E57:J57"/>
    <mergeCell ref="K57:P57"/>
    <mergeCell ref="Q57:S57"/>
    <mergeCell ref="T57:V57"/>
    <mergeCell ref="P36:R36"/>
    <mergeCell ref="S36:U36"/>
    <mergeCell ref="S30:U30"/>
    <mergeCell ref="A37:D37"/>
    <mergeCell ref="E37:H37"/>
    <mergeCell ref="I37:O37"/>
    <mergeCell ref="P37:R37"/>
    <mergeCell ref="A42:D42"/>
    <mergeCell ref="E42:H42"/>
    <mergeCell ref="I42:O42"/>
    <mergeCell ref="P42:R42"/>
    <mergeCell ref="S42:U42"/>
    <mergeCell ref="A31:D31"/>
    <mergeCell ref="E31:H31"/>
    <mergeCell ref="P31:R31"/>
    <mergeCell ref="S31:U31"/>
    <mergeCell ref="A35:D35"/>
    <mergeCell ref="E35:H35"/>
    <mergeCell ref="P35:R35"/>
    <mergeCell ref="S35:U35"/>
    <mergeCell ref="I31:O31"/>
    <mergeCell ref="I35:O35"/>
    <mergeCell ref="A32:D32"/>
    <mergeCell ref="E32:H32"/>
    <mergeCell ref="T55:V55"/>
    <mergeCell ref="T56:V56"/>
    <mergeCell ref="A54:V54"/>
    <mergeCell ref="A56:B56"/>
    <mergeCell ref="C56:D56"/>
    <mergeCell ref="E56:J56"/>
    <mergeCell ref="K56:P56"/>
    <mergeCell ref="Q56:S56"/>
    <mergeCell ref="A53:B53"/>
    <mergeCell ref="F53:I53"/>
    <mergeCell ref="A55:B55"/>
    <mergeCell ref="C55:D55"/>
    <mergeCell ref="E55:J55"/>
    <mergeCell ref="K55:P55"/>
    <mergeCell ref="Q55:S55"/>
    <mergeCell ref="D53:E53"/>
    <mergeCell ref="T53:V53"/>
    <mergeCell ref="P53:S53"/>
    <mergeCell ref="J53:K53"/>
    <mergeCell ref="L53:O53"/>
    <mergeCell ref="F52:I52"/>
    <mergeCell ref="J52:O52"/>
    <mergeCell ref="P52:S52"/>
    <mergeCell ref="D51:E51"/>
    <mergeCell ref="J51:O51"/>
    <mergeCell ref="P51:S51"/>
    <mergeCell ref="A50:B50"/>
    <mergeCell ref="F50:I50"/>
    <mergeCell ref="M50:O50"/>
    <mergeCell ref="P50:S50"/>
    <mergeCell ref="J50:L50"/>
    <mergeCell ref="A51:B51"/>
    <mergeCell ref="A52:B52"/>
    <mergeCell ref="C52:E52"/>
    <mergeCell ref="A49:D49"/>
    <mergeCell ref="E49:H49"/>
    <mergeCell ref="P49:R49"/>
    <mergeCell ref="S49:U49"/>
    <mergeCell ref="I17:O17"/>
    <mergeCell ref="I49:O49"/>
    <mergeCell ref="A41:D41"/>
    <mergeCell ref="E41:H41"/>
    <mergeCell ref="I41:O41"/>
    <mergeCell ref="P41:R41"/>
    <mergeCell ref="S41:U41"/>
    <mergeCell ref="S33:U33"/>
    <mergeCell ref="A34:D34"/>
    <mergeCell ref="E34:H34"/>
    <mergeCell ref="I34:O34"/>
    <mergeCell ref="P34:R34"/>
    <mergeCell ref="A29:D29"/>
    <mergeCell ref="E29:H29"/>
    <mergeCell ref="P29:R29"/>
    <mergeCell ref="S29:U29"/>
    <mergeCell ref="E24:H24"/>
    <mergeCell ref="P24:R24"/>
    <mergeCell ref="S24:U24"/>
    <mergeCell ref="A25:D25"/>
    <mergeCell ref="I32:O32"/>
    <mergeCell ref="P32:R32"/>
    <mergeCell ref="S32:U32"/>
    <mergeCell ref="A33:D33"/>
    <mergeCell ref="E33:H33"/>
    <mergeCell ref="I33:O33"/>
    <mergeCell ref="P33:R33"/>
    <mergeCell ref="A28:D28"/>
    <mergeCell ref="E28:H28"/>
    <mergeCell ref="I28:O28"/>
    <mergeCell ref="P28:R28"/>
    <mergeCell ref="S28:U28"/>
    <mergeCell ref="I18:O18"/>
    <mergeCell ref="P18:R18"/>
    <mergeCell ref="S19:U19"/>
    <mergeCell ref="E25:H25"/>
    <mergeCell ref="P25:R25"/>
    <mergeCell ref="S25:U25"/>
    <mergeCell ref="A21:D21"/>
    <mergeCell ref="E21:H21"/>
    <mergeCell ref="P21:R21"/>
    <mergeCell ref="S21:U21"/>
    <mergeCell ref="I20:O20"/>
    <mergeCell ref="I21:O21"/>
    <mergeCell ref="E23:H23"/>
    <mergeCell ref="P23:R23"/>
    <mergeCell ref="S23:U23"/>
    <mergeCell ref="A24:D24"/>
    <mergeCell ref="S20:U20"/>
    <mergeCell ref="A38:D38"/>
    <mergeCell ref="E38:H38"/>
    <mergeCell ref="I38:O38"/>
    <mergeCell ref="P38:R38"/>
    <mergeCell ref="S38:U38"/>
    <mergeCell ref="A6:A8"/>
    <mergeCell ref="B6:C6"/>
    <mergeCell ref="N6:T6"/>
    <mergeCell ref="B7:C7"/>
    <mergeCell ref="N7:T7"/>
    <mergeCell ref="A12:D12"/>
    <mergeCell ref="E12:H12"/>
    <mergeCell ref="P12:R12"/>
    <mergeCell ref="S12:U12"/>
    <mergeCell ref="A10:B10"/>
    <mergeCell ref="A11:B11"/>
    <mergeCell ref="C10:T10"/>
    <mergeCell ref="I12:O12"/>
    <mergeCell ref="A13:D13"/>
    <mergeCell ref="E13:H13"/>
    <mergeCell ref="I22:O22"/>
    <mergeCell ref="I23:O23"/>
    <mergeCell ref="A18:D18"/>
    <mergeCell ref="E18:H18"/>
    <mergeCell ref="T50:U50"/>
    <mergeCell ref="F51:I51"/>
    <mergeCell ref="A40:D40"/>
    <mergeCell ref="E40:H40"/>
    <mergeCell ref="I40:O40"/>
    <mergeCell ref="P40:R40"/>
    <mergeCell ref="S40:U40"/>
    <mergeCell ref="I7:M7"/>
    <mergeCell ref="I8:M8"/>
    <mergeCell ref="B8:C8"/>
    <mergeCell ref="N8:T8"/>
    <mergeCell ref="S37:U37"/>
    <mergeCell ref="S34:U34"/>
    <mergeCell ref="P13:R13"/>
    <mergeCell ref="S13:U13"/>
    <mergeCell ref="A14:D14"/>
    <mergeCell ref="E14:H14"/>
    <mergeCell ref="P14:R14"/>
    <mergeCell ref="S14:U14"/>
    <mergeCell ref="I13:O13"/>
    <mergeCell ref="I14:O14"/>
    <mergeCell ref="A20:D20"/>
    <mergeCell ref="E20:H20"/>
    <mergeCell ref="P20:R20"/>
    <mergeCell ref="A17:D17"/>
    <mergeCell ref="E17:H17"/>
    <mergeCell ref="P17:R17"/>
    <mergeCell ref="S17:U17"/>
    <mergeCell ref="A15:D15"/>
    <mergeCell ref="E15:H15"/>
    <mergeCell ref="I15:O15"/>
    <mergeCell ref="P15:R15"/>
    <mergeCell ref="S15:U15"/>
    <mergeCell ref="A16:D16"/>
    <mergeCell ref="E16:H16"/>
    <mergeCell ref="I16:O16"/>
    <mergeCell ref="P16:R16"/>
    <mergeCell ref="S16:U16"/>
    <mergeCell ref="A4:Q4"/>
    <mergeCell ref="I5:N5"/>
    <mergeCell ref="I6:M6"/>
    <mergeCell ref="D5:F5"/>
    <mergeCell ref="G5:H5"/>
    <mergeCell ref="O5:Q5"/>
    <mergeCell ref="R4:T4"/>
    <mergeCell ref="U4:V4"/>
    <mergeCell ref="C11:H11"/>
    <mergeCell ref="I11:M11"/>
    <mergeCell ref="N11:T11"/>
    <mergeCell ref="R5:V5"/>
    <mergeCell ref="A9:B9"/>
    <mergeCell ref="C9:T9"/>
    <mergeCell ref="D6:H6"/>
    <mergeCell ref="D7:H7"/>
    <mergeCell ref="D8:H8"/>
    <mergeCell ref="V6:V11"/>
    <mergeCell ref="U6:U11"/>
  </mergeCells>
  <phoneticPr fontId="4" type="noConversion"/>
  <conditionalFormatting sqref="S13:U49">
    <cfRule type="cellIs" dxfId="0" priority="1" operator="lessThan">
      <formula>$W$4+365</formula>
    </cfRule>
  </conditionalFormatting>
  <printOptions horizontalCentered="1" verticalCentered="1"/>
  <pageMargins left="0.19685039370078741" right="0.19685039370078741" top="0.19685039370078741" bottom="0.39370078740157483" header="0" footer="0.19685039370078741"/>
  <pageSetup paperSize="9" scale="75" orientation="portrait" r:id="rId1"/>
  <headerFooter>
    <oddFooter>&amp;LWLSF-PC1-17 (1/2) 2013.06.01)</oddFooter>
  </headerFooter>
  <rowBreaks count="1" manualBreakCount="1">
    <brk id="62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view="pageBreakPreview" zoomScale="70" zoomScaleSheetLayoutView="70" workbookViewId="0">
      <selection activeCell="D7" sqref="D7"/>
    </sheetView>
  </sheetViews>
  <sheetFormatPr defaultRowHeight="16.5"/>
  <cols>
    <col min="1" max="1" width="26.25" customWidth="1"/>
    <col min="2" max="2" width="17.5" customWidth="1"/>
    <col min="3" max="3" width="10.125" customWidth="1"/>
    <col min="4" max="4" width="14.125" customWidth="1"/>
    <col min="5" max="5" width="9.625" customWidth="1"/>
    <col min="6" max="6" width="12.75" customWidth="1"/>
    <col min="7" max="9" width="13.375" customWidth="1"/>
    <col min="10" max="10" width="14" customWidth="1"/>
  </cols>
  <sheetData>
    <row r="1" spans="1:10" ht="45" customHeight="1">
      <c r="A1" s="154" t="s">
        <v>78</v>
      </c>
      <c r="B1" s="155"/>
      <c r="C1" s="155"/>
      <c r="D1" s="155"/>
      <c r="E1" s="155"/>
      <c r="F1" s="155"/>
      <c r="G1" s="155"/>
      <c r="H1" s="155"/>
      <c r="I1" s="155"/>
      <c r="J1" s="156"/>
    </row>
    <row r="2" spans="1:10" ht="20.100000000000001" customHeight="1">
      <c r="A2" s="31" t="s">
        <v>60</v>
      </c>
      <c r="B2" s="32" t="s">
        <v>96</v>
      </c>
      <c r="C2" s="150" t="s">
        <v>62</v>
      </c>
      <c r="D2" s="33" t="s">
        <v>98</v>
      </c>
      <c r="E2" s="150" t="s">
        <v>0</v>
      </c>
      <c r="F2" s="152" t="s">
        <v>95</v>
      </c>
      <c r="G2" s="33" t="s">
        <v>63</v>
      </c>
      <c r="H2" s="32"/>
      <c r="I2" s="152" t="s">
        <v>100</v>
      </c>
      <c r="J2" s="150" t="s">
        <v>65</v>
      </c>
    </row>
    <row r="3" spans="1:10" ht="20.100000000000001" customHeight="1">
      <c r="A3" s="34" t="s">
        <v>59</v>
      </c>
      <c r="B3" s="35" t="s">
        <v>61</v>
      </c>
      <c r="C3" s="159"/>
      <c r="D3" s="31" t="s">
        <v>97</v>
      </c>
      <c r="E3" s="151"/>
      <c r="F3" s="153"/>
      <c r="G3" s="31" t="s">
        <v>64</v>
      </c>
      <c r="H3" s="35"/>
      <c r="I3" s="153"/>
      <c r="J3" s="151"/>
    </row>
    <row r="4" spans="1:10" ht="20.100000000000001" customHeight="1">
      <c r="A4" s="38"/>
      <c r="B4" s="19"/>
      <c r="C4" s="157"/>
      <c r="D4" s="20"/>
      <c r="E4" s="145"/>
      <c r="F4" s="44"/>
      <c r="G4" s="40"/>
      <c r="H4" s="147"/>
      <c r="I4" s="143"/>
      <c r="J4" s="145"/>
    </row>
    <row r="5" spans="1:10" ht="20.100000000000001" customHeight="1">
      <c r="A5" s="172" t="s">
        <v>150</v>
      </c>
      <c r="B5" s="39"/>
      <c r="C5" s="158"/>
      <c r="D5" s="25"/>
      <c r="E5" s="146"/>
      <c r="F5" s="45"/>
      <c r="G5" s="41"/>
      <c r="H5" s="148"/>
      <c r="I5" s="144"/>
      <c r="J5" s="146"/>
    </row>
    <row r="6" spans="1:10" ht="20.100000000000001" customHeight="1">
      <c r="A6" s="58" t="s">
        <v>151</v>
      </c>
      <c r="B6" s="19" t="s">
        <v>103</v>
      </c>
      <c r="C6" s="157">
        <v>6402</v>
      </c>
      <c r="D6" s="20">
        <v>9250</v>
      </c>
      <c r="E6" s="145" t="s">
        <v>105</v>
      </c>
      <c r="F6" s="46" t="s">
        <v>154</v>
      </c>
      <c r="G6" s="42">
        <v>41697</v>
      </c>
      <c r="H6" s="147">
        <f t="shared" ref="H6" si="0">IF(G6="","",G7-G6+1)</f>
        <v>269</v>
      </c>
      <c r="I6" s="143" t="str">
        <f>IF(G6="","",DATEDIF(G6,G7,"y")&amp;" - "&amp;DATEDIF(G6,G7,"ym")&amp;" - "&amp;DATEDIF(G6,G7,"md")+1)</f>
        <v>0 - 8 - 27</v>
      </c>
      <c r="J6" s="145" t="s">
        <v>66</v>
      </c>
    </row>
    <row r="7" spans="1:10" ht="20.100000000000001" customHeight="1">
      <c r="A7" s="57" t="s">
        <v>152</v>
      </c>
      <c r="B7" s="39" t="s">
        <v>104</v>
      </c>
      <c r="C7" s="158"/>
      <c r="D7" s="25" t="s">
        <v>155</v>
      </c>
      <c r="E7" s="146"/>
      <c r="F7" s="46" t="s">
        <v>153</v>
      </c>
      <c r="G7" s="42">
        <v>41965</v>
      </c>
      <c r="H7" s="148"/>
      <c r="I7" s="144"/>
      <c r="J7" s="146"/>
    </row>
    <row r="8" spans="1:10" ht="20.100000000000001" customHeight="1">
      <c r="A8" s="38"/>
      <c r="B8" s="19"/>
      <c r="C8" s="157"/>
      <c r="D8" s="20"/>
      <c r="E8" s="145"/>
      <c r="F8" s="44"/>
      <c r="G8" s="40"/>
      <c r="H8" s="147"/>
      <c r="I8" s="143"/>
      <c r="J8" s="145"/>
    </row>
    <row r="9" spans="1:10" ht="20.100000000000001" customHeight="1">
      <c r="A9" s="21"/>
      <c r="B9" s="39"/>
      <c r="C9" s="158"/>
      <c r="D9" s="25"/>
      <c r="E9" s="146"/>
      <c r="F9" s="47"/>
      <c r="G9" s="43"/>
      <c r="H9" s="148"/>
      <c r="I9" s="144"/>
      <c r="J9" s="146"/>
    </row>
    <row r="10" spans="1:10" ht="20.100000000000001" customHeight="1">
      <c r="A10" s="38"/>
      <c r="B10" s="19"/>
      <c r="C10" s="157"/>
      <c r="D10" s="20"/>
      <c r="E10" s="145"/>
      <c r="F10" s="46"/>
      <c r="G10" s="42"/>
      <c r="H10" s="147"/>
      <c r="I10" s="143"/>
      <c r="J10" s="145"/>
    </row>
    <row r="11" spans="1:10" ht="20.100000000000001" customHeight="1">
      <c r="A11" s="21"/>
      <c r="B11" s="39"/>
      <c r="C11" s="158"/>
      <c r="D11" s="25"/>
      <c r="E11" s="146"/>
      <c r="F11" s="46"/>
      <c r="G11" s="42"/>
      <c r="H11" s="148"/>
      <c r="I11" s="144"/>
      <c r="J11" s="146"/>
    </row>
    <row r="12" spans="1:10" ht="20.100000000000001" customHeight="1">
      <c r="A12" s="38"/>
      <c r="B12" s="19"/>
      <c r="C12" s="157"/>
      <c r="D12" s="20"/>
      <c r="E12" s="145"/>
      <c r="F12" s="44"/>
      <c r="G12" s="40"/>
      <c r="H12" s="147"/>
      <c r="I12" s="143"/>
      <c r="J12" s="145"/>
    </row>
    <row r="13" spans="1:10" ht="20.100000000000001" customHeight="1">
      <c r="A13" s="21"/>
      <c r="B13" s="39"/>
      <c r="C13" s="158"/>
      <c r="D13" s="25"/>
      <c r="E13" s="146"/>
      <c r="F13" s="47"/>
      <c r="G13" s="43"/>
      <c r="H13" s="148"/>
      <c r="I13" s="144"/>
      <c r="J13" s="146"/>
    </row>
    <row r="14" spans="1:10" ht="20.100000000000001" customHeight="1">
      <c r="A14" s="38"/>
      <c r="B14" s="22"/>
      <c r="C14" s="157"/>
      <c r="D14" s="20"/>
      <c r="E14" s="145"/>
      <c r="F14" s="46"/>
      <c r="G14" s="42"/>
      <c r="H14" s="147"/>
      <c r="I14" s="143"/>
      <c r="J14" s="149"/>
    </row>
    <row r="15" spans="1:10" ht="20.100000000000001" customHeight="1">
      <c r="A15" s="21"/>
      <c r="B15" s="39"/>
      <c r="C15" s="158"/>
      <c r="D15" s="25"/>
      <c r="E15" s="146"/>
      <c r="F15" s="46"/>
      <c r="G15" s="42"/>
      <c r="H15" s="148"/>
      <c r="I15" s="144"/>
      <c r="J15" s="149"/>
    </row>
    <row r="16" spans="1:10" ht="20.100000000000001" customHeight="1">
      <c r="A16" s="24"/>
      <c r="B16" s="19"/>
      <c r="C16" s="157"/>
      <c r="D16" s="20"/>
      <c r="E16" s="145"/>
      <c r="F16" s="44"/>
      <c r="G16" s="40"/>
      <c r="H16" s="147"/>
      <c r="I16" s="143"/>
      <c r="J16" s="145"/>
    </row>
    <row r="17" spans="1:10" ht="20.100000000000001" customHeight="1">
      <c r="A17" s="21"/>
      <c r="B17" s="39"/>
      <c r="C17" s="158"/>
      <c r="D17" s="25"/>
      <c r="E17" s="146"/>
      <c r="F17" s="47"/>
      <c r="G17" s="43"/>
      <c r="H17" s="148"/>
      <c r="I17" s="144"/>
      <c r="J17" s="146"/>
    </row>
    <row r="18" spans="1:10" ht="20.100000000000001" customHeight="1">
      <c r="A18" s="38"/>
      <c r="B18" s="22"/>
      <c r="C18" s="157"/>
      <c r="D18" s="20"/>
      <c r="E18" s="145"/>
      <c r="F18" s="46"/>
      <c r="G18" s="42"/>
      <c r="H18" s="147"/>
      <c r="I18" s="143"/>
      <c r="J18" s="145"/>
    </row>
    <row r="19" spans="1:10" ht="20.100000000000001" customHeight="1">
      <c r="A19" s="21"/>
      <c r="B19" s="39"/>
      <c r="C19" s="158"/>
      <c r="D19" s="25"/>
      <c r="E19" s="146"/>
      <c r="F19" s="46"/>
      <c r="G19" s="42"/>
      <c r="H19" s="148"/>
      <c r="I19" s="144"/>
      <c r="J19" s="146"/>
    </row>
    <row r="20" spans="1:10" ht="20.100000000000001" customHeight="1">
      <c r="A20" s="24"/>
      <c r="B20" s="19"/>
      <c r="C20" s="157"/>
      <c r="D20" s="20"/>
      <c r="E20" s="145"/>
      <c r="F20" s="44"/>
      <c r="G20" s="40"/>
      <c r="H20" s="147"/>
      <c r="I20" s="143"/>
      <c r="J20" s="145"/>
    </row>
    <row r="21" spans="1:10" ht="20.100000000000001" customHeight="1">
      <c r="A21" s="21"/>
      <c r="B21" s="39"/>
      <c r="C21" s="158"/>
      <c r="D21" s="25"/>
      <c r="E21" s="146"/>
      <c r="F21" s="47"/>
      <c r="G21" s="43"/>
      <c r="H21" s="148"/>
      <c r="I21" s="144"/>
      <c r="J21" s="146"/>
    </row>
    <row r="22" spans="1:10" ht="20.100000000000001" customHeight="1">
      <c r="A22" s="38"/>
      <c r="B22" s="22"/>
      <c r="C22" s="157"/>
      <c r="D22" s="20"/>
      <c r="E22" s="145"/>
      <c r="F22" s="22"/>
      <c r="G22" s="26"/>
      <c r="H22" s="147" t="str">
        <f t="shared" ref="H22" si="1">IF(G22="","",G23-G22+1)</f>
        <v/>
      </c>
      <c r="I22" s="143" t="str">
        <f t="shared" ref="I22" si="2">IF(G22="","",DATEDIF(G22,G23,"y")&amp;" - "&amp;DATEDIF(G22,G23,"ym")&amp;" - "&amp;DATEDIF(G22,G23,"md")+1)</f>
        <v/>
      </c>
      <c r="J22" s="149"/>
    </row>
    <row r="23" spans="1:10" ht="20.100000000000001" customHeight="1">
      <c r="A23" s="38"/>
      <c r="B23" s="22"/>
      <c r="C23" s="158"/>
      <c r="D23" s="25"/>
      <c r="E23" s="146"/>
      <c r="F23" s="22"/>
      <c r="G23" s="27"/>
      <c r="H23" s="148"/>
      <c r="I23" s="144"/>
      <c r="J23" s="149"/>
    </row>
    <row r="24" spans="1:10" ht="20.100000000000001" customHeight="1">
      <c r="A24" s="24"/>
      <c r="B24" s="19"/>
      <c r="C24" s="157"/>
      <c r="D24" s="20"/>
      <c r="E24" s="145"/>
      <c r="F24" s="19"/>
      <c r="G24" s="26"/>
      <c r="H24" s="147" t="str">
        <f t="shared" ref="H24:H32" si="3">IF(G24="","",G25-G24+1)</f>
        <v/>
      </c>
      <c r="I24" s="143" t="str">
        <f t="shared" ref="I24" si="4">IF(G24="","",DATEDIF(G24,G25,"y")&amp;" - "&amp;DATEDIF(G24,G25,"ym")&amp;" - "&amp;DATEDIF(G24,G25,"md")+1)</f>
        <v/>
      </c>
      <c r="J24" s="145"/>
    </row>
    <row r="25" spans="1:10" ht="20.100000000000001" customHeight="1">
      <c r="A25" s="21"/>
      <c r="B25" s="23"/>
      <c r="C25" s="158"/>
      <c r="D25" s="25"/>
      <c r="E25" s="146"/>
      <c r="F25" s="23"/>
      <c r="G25" s="27"/>
      <c r="H25" s="148"/>
      <c r="I25" s="144"/>
      <c r="J25" s="146"/>
    </row>
    <row r="26" spans="1:10" ht="20.100000000000001" customHeight="1">
      <c r="A26" s="24"/>
      <c r="B26" s="19"/>
      <c r="C26" s="157"/>
      <c r="D26" s="20"/>
      <c r="E26" s="145"/>
      <c r="F26" s="19"/>
      <c r="G26" s="26"/>
      <c r="H26" s="147" t="str">
        <f t="shared" ref="H26:H34" si="5">IF(G26="","",G27-G26+1)</f>
        <v/>
      </c>
      <c r="I26" s="143" t="str">
        <f t="shared" ref="I26" si="6">IF(G26="","",DATEDIF(G26,G27,"y")&amp;" - "&amp;DATEDIF(G26,G27,"ym")&amp;" - "&amp;DATEDIF(G26,G27,"md")+1)</f>
        <v/>
      </c>
      <c r="J26" s="145"/>
    </row>
    <row r="27" spans="1:10" ht="20.100000000000001" customHeight="1">
      <c r="A27" s="21"/>
      <c r="B27" s="23"/>
      <c r="C27" s="158"/>
      <c r="D27" s="25"/>
      <c r="E27" s="146"/>
      <c r="F27" s="23"/>
      <c r="G27" s="27"/>
      <c r="H27" s="148"/>
      <c r="I27" s="144"/>
      <c r="J27" s="146"/>
    </row>
    <row r="28" spans="1:10" ht="20.100000000000001" customHeight="1">
      <c r="A28" s="24"/>
      <c r="B28" s="19"/>
      <c r="C28" s="157"/>
      <c r="D28" s="20"/>
      <c r="E28" s="145"/>
      <c r="F28" s="19"/>
      <c r="G28" s="26"/>
      <c r="H28" s="147" t="str">
        <f t="shared" ref="H28" si="7">IF(G28="","",G29-G28+1)</f>
        <v/>
      </c>
      <c r="I28" s="143" t="str">
        <f t="shared" ref="I28" si="8">IF(G28="","",DATEDIF(G28,G29,"y")&amp;" - "&amp;DATEDIF(G28,G29,"ym")&amp;" - "&amp;DATEDIF(G28,G29,"md")+1)</f>
        <v/>
      </c>
      <c r="J28" s="145"/>
    </row>
    <row r="29" spans="1:10" ht="20.100000000000001" customHeight="1">
      <c r="A29" s="21"/>
      <c r="B29" s="23"/>
      <c r="C29" s="158"/>
      <c r="D29" s="25"/>
      <c r="E29" s="146"/>
      <c r="F29" s="23"/>
      <c r="G29" s="27"/>
      <c r="H29" s="148"/>
      <c r="I29" s="144"/>
      <c r="J29" s="146"/>
    </row>
    <row r="30" spans="1:10" ht="20.100000000000001" customHeight="1">
      <c r="A30" s="24"/>
      <c r="B30" s="19"/>
      <c r="C30" s="157"/>
      <c r="D30" s="20"/>
      <c r="E30" s="145"/>
      <c r="F30" s="19"/>
      <c r="G30" s="26"/>
      <c r="H30" s="147" t="str">
        <f t="shared" si="3"/>
        <v/>
      </c>
      <c r="I30" s="143" t="str">
        <f t="shared" ref="I30" si="9">IF(G30="","",DATEDIF(G30,G31,"y")&amp;" - "&amp;DATEDIF(G30,G31,"ym")&amp;" - "&amp;DATEDIF(G30,G31,"md")+1)</f>
        <v/>
      </c>
      <c r="J30" s="145"/>
    </row>
    <row r="31" spans="1:10" ht="20.100000000000001" customHeight="1">
      <c r="A31" s="21"/>
      <c r="B31" s="23"/>
      <c r="C31" s="158"/>
      <c r="D31" s="25"/>
      <c r="E31" s="146"/>
      <c r="F31" s="23"/>
      <c r="G31" s="27"/>
      <c r="H31" s="148"/>
      <c r="I31" s="144"/>
      <c r="J31" s="146"/>
    </row>
    <row r="32" spans="1:10" ht="20.100000000000001" customHeight="1">
      <c r="A32" s="24"/>
      <c r="B32" s="19"/>
      <c r="C32" s="157"/>
      <c r="D32" s="20"/>
      <c r="E32" s="145"/>
      <c r="F32" s="19"/>
      <c r="G32" s="26"/>
      <c r="H32" s="147" t="str">
        <f t="shared" si="3"/>
        <v/>
      </c>
      <c r="I32" s="143" t="str">
        <f t="shared" ref="I32" si="10">IF(G32="","",DATEDIF(G32,G33,"y")&amp;" - "&amp;DATEDIF(G32,G33,"ym")&amp;" - "&amp;DATEDIF(G32,G33,"md")+1)</f>
        <v/>
      </c>
      <c r="J32" s="145"/>
    </row>
    <row r="33" spans="1:10" ht="20.100000000000001" customHeight="1">
      <c r="A33" s="21"/>
      <c r="B33" s="23"/>
      <c r="C33" s="158"/>
      <c r="D33" s="25"/>
      <c r="E33" s="146"/>
      <c r="F33" s="23"/>
      <c r="G33" s="27"/>
      <c r="H33" s="148"/>
      <c r="I33" s="144"/>
      <c r="J33" s="146"/>
    </row>
    <row r="34" spans="1:10" ht="20.100000000000001" customHeight="1">
      <c r="A34" s="24"/>
      <c r="B34" s="19"/>
      <c r="C34" s="157"/>
      <c r="D34" s="20"/>
      <c r="E34" s="145"/>
      <c r="F34" s="19"/>
      <c r="G34" s="26"/>
      <c r="H34" s="147" t="str">
        <f t="shared" si="5"/>
        <v/>
      </c>
      <c r="I34" s="143" t="str">
        <f t="shared" ref="I34" si="11">IF(G34="","",DATEDIF(G34,G35,"y")&amp;" - "&amp;DATEDIF(G34,G35,"ym")&amp;" - "&amp;DATEDIF(G34,G35,"md")+1)</f>
        <v/>
      </c>
      <c r="J34" s="145"/>
    </row>
    <row r="35" spans="1:10" ht="20.100000000000001" customHeight="1">
      <c r="A35" s="21"/>
      <c r="B35" s="23"/>
      <c r="C35" s="158"/>
      <c r="D35" s="25"/>
      <c r="E35" s="146"/>
      <c r="F35" s="23"/>
      <c r="G35" s="27"/>
      <c r="H35" s="148"/>
      <c r="I35" s="144"/>
      <c r="J35" s="146"/>
    </row>
    <row r="36" spans="1:10" ht="20.100000000000001" customHeight="1">
      <c r="A36" s="24"/>
      <c r="B36" s="19"/>
      <c r="C36" s="157"/>
      <c r="D36" s="20"/>
      <c r="E36" s="145"/>
      <c r="F36" s="19"/>
      <c r="G36" s="26"/>
      <c r="H36" s="147" t="str">
        <f t="shared" ref="H36" si="12">IF(G36="","",G37-G36+1)</f>
        <v/>
      </c>
      <c r="I36" s="143" t="str">
        <f t="shared" ref="I36" si="13">IF(G36="","",DATEDIF(G36,G37,"y")&amp;" - "&amp;DATEDIF(G36,G37,"ym")&amp;" - "&amp;DATEDIF(G36,G37,"md")+1)</f>
        <v/>
      </c>
      <c r="J36" s="145"/>
    </row>
    <row r="37" spans="1:10" ht="20.100000000000001" customHeight="1">
      <c r="A37" s="21"/>
      <c r="B37" s="23"/>
      <c r="C37" s="158"/>
      <c r="D37" s="25"/>
      <c r="E37" s="146"/>
      <c r="F37" s="23"/>
      <c r="G37" s="27"/>
      <c r="H37" s="148"/>
      <c r="I37" s="144"/>
      <c r="J37" s="146"/>
    </row>
    <row r="38" spans="1:10" ht="27.75" customHeight="1">
      <c r="A38" s="2"/>
      <c r="B38" s="2"/>
      <c r="C38" s="2"/>
      <c r="D38" s="2"/>
      <c r="E38" s="2"/>
      <c r="F38" s="2"/>
      <c r="G38" s="28" t="s">
        <v>79</v>
      </c>
      <c r="H38" s="4">
        <f>SUM(H4:H37)</f>
        <v>269</v>
      </c>
      <c r="I38" s="5" t="str">
        <f>INT(H38/365)&amp;" Year  "&amp;MONTH(MOD(H38,365))-1&amp;" Month  "&amp;DAY(MOD(H38,365))&amp;" Day"</f>
        <v>0 Year  8 Month  25 Day</v>
      </c>
      <c r="J38" s="3"/>
    </row>
    <row r="40" spans="1:10" ht="20.100000000000001" customHeight="1">
      <c r="A40" s="30" t="s">
        <v>71</v>
      </c>
      <c r="B40" s="7"/>
      <c r="C40" s="7"/>
      <c r="D40" s="7"/>
      <c r="E40" s="7"/>
      <c r="F40" s="7"/>
      <c r="G40" s="7"/>
      <c r="H40" s="7"/>
      <c r="I40" s="7"/>
      <c r="J40" s="7"/>
    </row>
    <row r="41" spans="1:10" ht="18" customHeight="1">
      <c r="A41" s="163"/>
      <c r="B41" s="164"/>
      <c r="C41" s="164"/>
      <c r="D41" s="164"/>
      <c r="E41" s="164"/>
      <c r="F41" s="164"/>
      <c r="G41" s="164"/>
      <c r="H41" s="164"/>
      <c r="I41" s="164"/>
      <c r="J41" s="165"/>
    </row>
    <row r="42" spans="1:10" ht="18" customHeight="1">
      <c r="A42" s="166"/>
      <c r="B42" s="167"/>
      <c r="C42" s="167"/>
      <c r="D42" s="167"/>
      <c r="E42" s="167"/>
      <c r="F42" s="167"/>
      <c r="G42" s="167"/>
      <c r="H42" s="167"/>
      <c r="I42" s="167"/>
      <c r="J42" s="168"/>
    </row>
    <row r="43" spans="1:10" ht="18" customHeight="1">
      <c r="A43" s="8"/>
      <c r="B43" s="9"/>
      <c r="C43" s="9"/>
      <c r="D43" s="9"/>
      <c r="E43" s="9"/>
      <c r="F43" s="9"/>
      <c r="G43" s="9"/>
      <c r="H43" s="9"/>
      <c r="I43" s="9"/>
      <c r="J43" s="10"/>
    </row>
    <row r="44" spans="1:10" ht="18" customHeight="1">
      <c r="A44" s="8"/>
      <c r="B44" s="9"/>
      <c r="C44" s="9"/>
      <c r="D44" s="9"/>
      <c r="E44" s="9"/>
      <c r="F44" s="9"/>
      <c r="G44" s="9"/>
      <c r="H44" s="9"/>
      <c r="I44" s="9"/>
      <c r="J44" s="10"/>
    </row>
    <row r="45" spans="1:10" ht="18" customHeight="1">
      <c r="A45" s="166"/>
      <c r="B45" s="167"/>
      <c r="C45" s="167"/>
      <c r="D45" s="167"/>
      <c r="E45" s="167"/>
      <c r="F45" s="167"/>
      <c r="G45" s="167"/>
      <c r="H45" s="167"/>
      <c r="I45" s="167"/>
      <c r="J45" s="168"/>
    </row>
    <row r="46" spans="1:10" ht="18" customHeight="1">
      <c r="A46" s="166"/>
      <c r="B46" s="167"/>
      <c r="C46" s="167"/>
      <c r="D46" s="167"/>
      <c r="E46" s="167"/>
      <c r="F46" s="167"/>
      <c r="G46" s="167"/>
      <c r="H46" s="167"/>
      <c r="I46" s="167"/>
      <c r="J46" s="168"/>
    </row>
    <row r="47" spans="1:10" ht="18" customHeight="1">
      <c r="A47" s="166"/>
      <c r="B47" s="167"/>
      <c r="C47" s="167"/>
      <c r="D47" s="167"/>
      <c r="E47" s="167"/>
      <c r="F47" s="167"/>
      <c r="G47" s="167"/>
      <c r="H47" s="167"/>
      <c r="I47" s="167"/>
      <c r="J47" s="168"/>
    </row>
    <row r="48" spans="1:10" ht="18" customHeight="1">
      <c r="A48" s="166"/>
      <c r="B48" s="167"/>
      <c r="C48" s="167"/>
      <c r="D48" s="167"/>
      <c r="E48" s="167"/>
      <c r="F48" s="167"/>
      <c r="G48" s="167"/>
      <c r="H48" s="167"/>
      <c r="I48" s="167"/>
      <c r="J48" s="168"/>
    </row>
    <row r="49" spans="1:10" ht="18" customHeight="1">
      <c r="A49" s="166"/>
      <c r="B49" s="167"/>
      <c r="C49" s="167"/>
      <c r="D49" s="167"/>
      <c r="E49" s="167"/>
      <c r="F49" s="167"/>
      <c r="G49" s="167"/>
      <c r="H49" s="167"/>
      <c r="I49" s="167"/>
      <c r="J49" s="168"/>
    </row>
    <row r="50" spans="1:10" ht="18" customHeight="1">
      <c r="A50" s="169"/>
      <c r="B50" s="170"/>
      <c r="C50" s="170"/>
      <c r="D50" s="170"/>
      <c r="E50" s="170"/>
      <c r="F50" s="170"/>
      <c r="G50" s="170"/>
      <c r="H50" s="170"/>
      <c r="I50" s="170"/>
      <c r="J50" s="171"/>
    </row>
    <row r="51" spans="1:10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8" customHeight="1">
      <c r="A52" s="36" t="s">
        <v>72</v>
      </c>
      <c r="B52" s="29"/>
      <c r="C52" s="29"/>
      <c r="D52" s="29"/>
      <c r="E52" s="29"/>
      <c r="F52" s="29"/>
      <c r="G52" s="29"/>
      <c r="H52" s="29"/>
      <c r="I52" s="29"/>
      <c r="J52" s="29"/>
    </row>
    <row r="53" spans="1:10" ht="18" customHeight="1">
      <c r="A53" s="6" t="s">
        <v>73</v>
      </c>
      <c r="B53" s="160" t="s">
        <v>99</v>
      </c>
      <c r="C53" s="161"/>
      <c r="D53" s="161"/>
      <c r="E53" s="161"/>
      <c r="F53" s="161"/>
      <c r="G53" s="161"/>
      <c r="H53" s="161"/>
      <c r="I53" s="161"/>
      <c r="J53" s="162"/>
    </row>
    <row r="54" spans="1:10" ht="18" customHeight="1">
      <c r="A54" s="6" t="s">
        <v>74</v>
      </c>
      <c r="B54" s="160" t="s">
        <v>99</v>
      </c>
      <c r="C54" s="161"/>
      <c r="D54" s="161"/>
      <c r="E54" s="161"/>
      <c r="F54" s="161"/>
      <c r="G54" s="161"/>
      <c r="H54" s="161"/>
      <c r="I54" s="161"/>
      <c r="J54" s="162"/>
    </row>
    <row r="55" spans="1:10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</sheetData>
  <mergeCells count="101">
    <mergeCell ref="C34:C35"/>
    <mergeCell ref="C36:C37"/>
    <mergeCell ref="B53:J53"/>
    <mergeCell ref="B54:J54"/>
    <mergeCell ref="A41:J41"/>
    <mergeCell ref="A42:J42"/>
    <mergeCell ref="A45:J45"/>
    <mergeCell ref="A46:J46"/>
    <mergeCell ref="A47:J47"/>
    <mergeCell ref="A48:J48"/>
    <mergeCell ref="A49:J49"/>
    <mergeCell ref="A50:J50"/>
    <mergeCell ref="C20:C21"/>
    <mergeCell ref="C22:C23"/>
    <mergeCell ref="C24:C25"/>
    <mergeCell ref="C26:C27"/>
    <mergeCell ref="C28:C29"/>
    <mergeCell ref="C30:C31"/>
    <mergeCell ref="C32:C33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A1:J1"/>
    <mergeCell ref="E4:E5"/>
    <mergeCell ref="I4:I5"/>
    <mergeCell ref="J4:J5"/>
    <mergeCell ref="E6:E7"/>
    <mergeCell ref="I6:I7"/>
    <mergeCell ref="J6:J7"/>
    <mergeCell ref="E8:E9"/>
    <mergeCell ref="I8:I9"/>
    <mergeCell ref="J8:J9"/>
    <mergeCell ref="F2:F3"/>
    <mergeCell ref="H4:H5"/>
    <mergeCell ref="H6:H7"/>
    <mergeCell ref="H8:H9"/>
    <mergeCell ref="E10:E11"/>
    <mergeCell ref="I10:I11"/>
    <mergeCell ref="J10:J11"/>
    <mergeCell ref="E12:E13"/>
    <mergeCell ref="I12:I13"/>
    <mergeCell ref="J12:J13"/>
    <mergeCell ref="E14:E15"/>
    <mergeCell ref="J2:J3"/>
    <mergeCell ref="I2:I3"/>
    <mergeCell ref="E2:E3"/>
    <mergeCell ref="I14:I15"/>
    <mergeCell ref="J14:J15"/>
    <mergeCell ref="H10:H11"/>
    <mergeCell ref="H12:H13"/>
    <mergeCell ref="H14:H15"/>
    <mergeCell ref="I16:I17"/>
    <mergeCell ref="J16:J17"/>
    <mergeCell ref="E18:E19"/>
    <mergeCell ref="I18:I19"/>
    <mergeCell ref="J18:J19"/>
    <mergeCell ref="E20:E21"/>
    <mergeCell ref="I20:I21"/>
    <mergeCell ref="J20:J21"/>
    <mergeCell ref="E22:E23"/>
    <mergeCell ref="I22:I23"/>
    <mergeCell ref="J22:J23"/>
    <mergeCell ref="H20:H21"/>
    <mergeCell ref="H22:H23"/>
    <mergeCell ref="E16:E17"/>
    <mergeCell ref="H16:H17"/>
    <mergeCell ref="H18:H19"/>
    <mergeCell ref="I24:I25"/>
    <mergeCell ref="J24:J25"/>
    <mergeCell ref="E26:E27"/>
    <mergeCell ref="I26:I27"/>
    <mergeCell ref="J26:J27"/>
    <mergeCell ref="E28:E29"/>
    <mergeCell ref="I28:I29"/>
    <mergeCell ref="J28:J29"/>
    <mergeCell ref="E30:E31"/>
    <mergeCell ref="I30:I31"/>
    <mergeCell ref="J30:J31"/>
    <mergeCell ref="H24:H25"/>
    <mergeCell ref="H26:H27"/>
    <mergeCell ref="H28:H29"/>
    <mergeCell ref="H30:H31"/>
    <mergeCell ref="E24:E25"/>
    <mergeCell ref="I32:I33"/>
    <mergeCell ref="J32:J33"/>
    <mergeCell ref="E34:E35"/>
    <mergeCell ref="I34:I35"/>
    <mergeCell ref="J34:J35"/>
    <mergeCell ref="E36:E37"/>
    <mergeCell ref="I36:I37"/>
    <mergeCell ref="J36:J37"/>
    <mergeCell ref="H36:H37"/>
    <mergeCell ref="H32:H33"/>
    <mergeCell ref="H34:H35"/>
    <mergeCell ref="E32:E33"/>
  </mergeCells>
  <phoneticPr fontId="4" type="noConversion"/>
  <printOptions horizontalCentered="1"/>
  <pageMargins left="0.31496062992125984" right="0.31496062992125984" top="0.59055118110236227" bottom="0.59055118110236227" header="0" footer="0"/>
  <pageSetup paperSize="9" scale="62" orientation="portrait" r:id="rId1"/>
  <headerFooter>
    <oddFooter>&amp;LWLSF-PC1-17 (2/2) 2013.06.01)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Guide</vt:lpstr>
      <vt:lpstr>1. Personal History</vt:lpstr>
      <vt:lpstr>2 .Boarding Career</vt:lpstr>
      <vt:lpstr>'1. Personal History'!Print_Area</vt:lpstr>
      <vt:lpstr>'2 .Boarding Career'!Print_Area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hwson</dc:creator>
  <cp:lastModifiedBy>user1</cp:lastModifiedBy>
  <cp:lastPrinted>2018-12-12T05:12:38Z</cp:lastPrinted>
  <dcterms:created xsi:type="dcterms:W3CDTF">2016-01-26T06:28:05Z</dcterms:created>
  <dcterms:modified xsi:type="dcterms:W3CDTF">2023-05-02T04:51:02Z</dcterms:modified>
</cp:coreProperties>
</file>